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2"/>
  <workbookPr defaultThemeVersion="166925"/>
  <mc:AlternateContent xmlns:mc="http://schemas.openxmlformats.org/markup-compatibility/2006">
    <mc:Choice Requires="x15">
      <x15ac:absPath xmlns:x15ac="http://schemas.microsoft.com/office/spreadsheetml/2010/11/ac" url="/Users/timothykinnear/Library/Mobile Documents/com~apple~CloudDocs/untitled folder/Research/Catholicism statistics/Outputs/Key outputs/CRS/Data sheets/"/>
    </mc:Choice>
  </mc:AlternateContent>
  <xr:revisionPtr revIDLastSave="0" documentId="13_ncr:1_{1C65A029-D008-A148-B7EE-F541C4B69BEC}" xr6:coauthVersionLast="47" xr6:coauthVersionMax="47" xr10:uidLastSave="{00000000-0000-0000-0000-000000000000}"/>
  <bookViews>
    <workbookView xWindow="-20" yWindow="500" windowWidth="27640" windowHeight="15820" xr2:uid="{938B1120-24A0-3A4C-BE88-84C3C842C505}"/>
  </bookViews>
  <sheets>
    <sheet name="England and Wales" sheetId="1" r:id="rId1"/>
    <sheet name="Ireland" sheetId="2" r:id="rId2"/>
    <sheet name="Scotland"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53" i="2" l="1"/>
  <c r="AI52" i="2"/>
  <c r="AI51" i="2"/>
  <c r="AI50" i="2"/>
  <c r="AI49" i="2"/>
  <c r="AJ49" i="2" l="1"/>
  <c r="AJ52" i="2"/>
  <c r="AJ53" i="2"/>
  <c r="AJ50" i="2"/>
  <c r="AJ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5" authorId="0" shapeId="0" xr:uid="{BA28823F-E71B-4642-B241-194D65E1EC67}">
      <text>
        <r>
          <rPr>
            <sz val="10"/>
            <color rgb="FF000000"/>
            <rFont val="Tahoma"/>
            <family val="2"/>
          </rPr>
          <t>Includes immigrant communities for England and Wales and H.M. Forces.</t>
        </r>
      </text>
    </comment>
    <comment ref="X24" authorId="0" shapeId="0" xr:uid="{578F7D4B-65CE-AB49-8DF0-3969459D9D24}">
      <text>
        <r>
          <rPr>
            <sz val="10"/>
            <color rgb="FF000000"/>
            <rFont val="Tahoma"/>
            <family val="2"/>
          </rPr>
          <t>Inc. 23 Bishops and Priests unattached.</t>
        </r>
      </text>
    </comment>
    <comment ref="X25" authorId="0" shapeId="0" xr:uid="{780DABF1-311D-724C-A787-DD7A09228C4F}">
      <text>
        <r>
          <rPr>
            <sz val="10"/>
            <color rgb="FF000000"/>
            <rFont val="Tahoma"/>
            <family val="2"/>
          </rPr>
          <t>Including Bishops</t>
        </r>
      </text>
    </comment>
    <comment ref="X26" authorId="0" shapeId="0" xr:uid="{C51EF700-DA4D-8647-95E2-3BF1EDCCBFD0}">
      <text>
        <r>
          <rPr>
            <sz val="10"/>
            <color rgb="FF000000"/>
            <rFont val="Tahoma"/>
            <family val="2"/>
          </rPr>
          <t>Including Bishops and Archbishops</t>
        </r>
      </text>
    </comment>
    <comment ref="X27" authorId="0" shapeId="0" xr:uid="{EEEAEB3A-87F9-8749-B4F5-BE480E8110B7}">
      <text>
        <r>
          <rPr>
            <sz val="10"/>
            <color rgb="FF000000"/>
            <rFont val="Tahoma"/>
            <family val="2"/>
          </rPr>
          <t>Note indicates this includes retired, invalided, unattached, exiled and foreign clergy.</t>
        </r>
      </text>
    </comment>
    <comment ref="X28" authorId="0" shapeId="0" xr:uid="{3E324D94-3A0E-704F-86EA-84095D54FB60}">
      <text>
        <r>
          <rPr>
            <sz val="10"/>
            <color rgb="FF000000"/>
            <rFont val="Tahoma"/>
            <family val="2"/>
          </rPr>
          <t>Includes some priests retired, invalided or unattached.</t>
        </r>
      </text>
    </comment>
    <comment ref="X29" authorId="0" shapeId="0" xr:uid="{7BFF4E18-F281-734C-9529-E1BBB05E7F10}">
      <text>
        <r>
          <rPr>
            <sz val="10"/>
            <color rgb="FF000000"/>
            <rFont val="Tahoma"/>
            <family val="2"/>
          </rPr>
          <t>Note indicates figure for Southwark includes many French exiles.</t>
        </r>
      </text>
    </comment>
    <comment ref="O40" authorId="0" shapeId="0" xr:uid="{122B7F05-3AC2-3A42-B82E-8C328A52C0CC}">
      <text>
        <r>
          <rPr>
            <sz val="10"/>
            <color rgb="FF000000"/>
            <rFont val="Tahoma"/>
            <family val="2"/>
          </rPr>
          <t>Includes 20 secular priests at St Edmund's House, Cambridge.</t>
        </r>
      </text>
    </comment>
    <comment ref="A42" authorId="0" shapeId="0" xr:uid="{E04C85E5-4C12-E44A-942A-DFBAF204A418}">
      <text>
        <r>
          <rPr>
            <sz val="10"/>
            <color rgb="FF000000"/>
            <rFont val="Tahoma"/>
            <family val="2"/>
          </rPr>
          <t>Diocesan priests</t>
        </r>
      </text>
    </comment>
    <comment ref="H42" authorId="0" shapeId="0" xr:uid="{965518CD-8D11-9B43-AFF4-07717D47277A}">
      <text>
        <r>
          <rPr>
            <sz val="10"/>
            <color rgb="FF000000"/>
            <rFont val="Tahoma"/>
            <family val="2"/>
          </rPr>
          <t>Statistics compiled before the creation of the Hallam diocese.</t>
        </r>
      </text>
    </comment>
    <comment ref="A43" authorId="0" shapeId="0" xr:uid="{D952F5E6-6514-A84C-A4BA-FF92CD607051}">
      <text>
        <r>
          <rPr>
            <sz val="10"/>
            <color rgb="FF000000"/>
            <rFont val="Tahoma"/>
            <family val="2"/>
          </rPr>
          <t>Diocesan priests</t>
        </r>
      </text>
    </comment>
    <comment ref="A44" authorId="0" shapeId="0" xr:uid="{1DE6113D-9874-484D-A626-C505DDC0A7C8}">
      <text>
        <r>
          <rPr>
            <sz val="10"/>
            <color rgb="FF000000"/>
            <rFont val="Tahoma"/>
            <family val="2"/>
          </rPr>
          <t>Diocesan priests</t>
        </r>
      </text>
    </comment>
    <comment ref="A45" authorId="0" shapeId="0" xr:uid="{901F7181-82A0-BE43-BFAD-21302988A20D}">
      <text>
        <r>
          <rPr>
            <sz val="10"/>
            <color rgb="FF000000"/>
            <rFont val="Tahoma"/>
            <family val="2"/>
          </rPr>
          <t>Diocesan priests</t>
        </r>
      </text>
    </comment>
    <comment ref="O64" authorId="0" shapeId="0" xr:uid="{EA3EDEC4-478C-D743-95E2-6DFC7746B24D}">
      <text>
        <r>
          <rPr>
            <sz val="10"/>
            <color rgb="FF000000"/>
            <rFont val="Tahoma"/>
            <family val="2"/>
          </rPr>
          <t>Includes 10 at St Edmund's Housse, Cambridge.</t>
        </r>
      </text>
    </comment>
    <comment ref="R64" authorId="0" shapeId="0" xr:uid="{E6A1A7EE-EEAA-2846-8FE5-299174598EF4}">
      <text>
        <r>
          <rPr>
            <sz val="10"/>
            <color rgb="FF000000"/>
            <rFont val="Tahoma"/>
            <family val="2"/>
          </rPr>
          <t>Includes 1 priest belonging to a Secular Institute.</t>
        </r>
      </text>
    </comment>
    <comment ref="S64" authorId="0" shapeId="0" xr:uid="{198320CB-AA71-8A45-9503-556C551320B7}">
      <text>
        <r>
          <rPr>
            <sz val="10"/>
            <color rgb="FF000000"/>
            <rFont val="Tahoma"/>
            <family val="2"/>
          </rPr>
          <t>Includes 1 priest belonging to a Secular Institute.</t>
        </r>
      </text>
    </comment>
    <comment ref="V64" authorId="0" shapeId="0" xr:uid="{E54048A8-DC3D-C549-9DBA-1325E80775DB}">
      <text>
        <r>
          <rPr>
            <sz val="10"/>
            <color rgb="FF000000"/>
            <rFont val="Tahoma"/>
            <family val="2"/>
          </rPr>
          <t>Includes 4 priests belonging to a Secular Institute.</t>
        </r>
      </text>
    </comment>
    <comment ref="A65" authorId="0" shapeId="0" xr:uid="{42408822-90B2-2B4C-9452-08F2C89CE63E}">
      <text>
        <r>
          <rPr>
            <i/>
            <sz val="10"/>
            <color rgb="FF000000"/>
            <rFont val="Tahoma"/>
            <family val="2"/>
          </rPr>
          <t>Catholic Directory</t>
        </r>
        <r>
          <rPr>
            <sz val="10"/>
            <color rgb="FF000000"/>
            <rFont val="Tahoma"/>
            <family val="2"/>
          </rPr>
          <t xml:space="preserve"> records as Priests of Rel. Orders, Congregations etc.</t>
        </r>
      </text>
    </comment>
    <comment ref="A66" authorId="0" shapeId="0" xr:uid="{C03B17CB-BD40-B44D-9926-24817863247B}">
      <text>
        <r>
          <rPr>
            <i/>
            <sz val="10"/>
            <color rgb="FF000000"/>
            <rFont val="Tahoma"/>
            <family val="2"/>
          </rPr>
          <t>Catholic Directory</t>
        </r>
        <r>
          <rPr>
            <sz val="10"/>
            <color rgb="FF000000"/>
            <rFont val="Tahoma"/>
            <family val="2"/>
          </rPr>
          <t xml:space="preserve"> records as Priests of Rel. Orders, Congregations etc.</t>
        </r>
      </text>
    </comment>
    <comment ref="H66" authorId="0" shapeId="0" xr:uid="{516E4AFC-844A-1045-9F2F-93A5C7916806}">
      <text>
        <r>
          <rPr>
            <sz val="10"/>
            <color rgb="FF000000"/>
            <rFont val="Tahoma"/>
            <family val="2"/>
          </rPr>
          <t>Statistics compiled before the creation of the Hallam diocese.</t>
        </r>
      </text>
    </comment>
    <comment ref="A67" authorId="0" shapeId="0" xr:uid="{A859C2FB-33D2-BA4A-9478-3A3F05362EBF}">
      <text>
        <r>
          <rPr>
            <i/>
            <sz val="10"/>
            <color rgb="FF000000"/>
            <rFont val="Tahoma"/>
            <family val="2"/>
          </rPr>
          <t>Catholic Directory</t>
        </r>
        <r>
          <rPr>
            <sz val="10"/>
            <color rgb="FF000000"/>
            <rFont val="Tahoma"/>
            <family val="2"/>
          </rPr>
          <t xml:space="preserve"> records as Priests of Rel. Orders, Congregations, etc.</t>
        </r>
      </text>
    </comment>
    <comment ref="A68" authorId="0" shapeId="0" xr:uid="{5ADB12AC-1FD8-4D4C-9332-6808D372CFF4}">
      <text>
        <r>
          <rPr>
            <i/>
            <sz val="10"/>
            <color rgb="FF000000"/>
            <rFont val="Tahoma"/>
            <family val="2"/>
          </rPr>
          <t>Catholic Directory</t>
        </r>
        <r>
          <rPr>
            <sz val="10"/>
            <color rgb="FF000000"/>
            <rFont val="Tahoma"/>
            <family val="2"/>
          </rPr>
          <t xml:space="preserve"> records as Religious priests.</t>
        </r>
      </text>
    </comment>
    <comment ref="A69" authorId="0" shapeId="0" xr:uid="{175EA717-7866-BC48-B950-39F5E49CEA0F}">
      <text>
        <r>
          <rPr>
            <i/>
            <sz val="10"/>
            <color rgb="FF000000"/>
            <rFont val="Tahoma"/>
            <family val="2"/>
          </rPr>
          <t>Catholic Directory</t>
        </r>
        <r>
          <rPr>
            <sz val="10"/>
            <color rgb="FF000000"/>
            <rFont val="Tahoma"/>
            <family val="2"/>
          </rPr>
          <t xml:space="preserve"> records as Religious priests.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6" authorId="0" shapeId="0" xr:uid="{FB29E5A5-8B2F-8B49-AB85-0FFF5C742DDF}">
      <text>
        <r>
          <rPr>
            <i/>
            <sz val="10"/>
            <color rgb="FF000000"/>
            <rFont val="Tahoma"/>
            <family val="2"/>
          </rPr>
          <t>Catholic Directory</t>
        </r>
        <r>
          <rPr>
            <sz val="10"/>
            <color rgb="FF000000"/>
            <rFont val="Tahoma"/>
            <family val="2"/>
          </rPr>
          <t xml:space="preserve"> states the number of curates for 1850 and 1860, and the number of curates, administrators and other priests for 1880 onwards.</t>
        </r>
      </text>
    </comment>
    <comment ref="D7" authorId="0" shapeId="0" xr:uid="{A38121FC-6D04-9A41-937C-319F9CF840E0}">
      <text>
        <r>
          <rPr>
            <i/>
            <sz val="10"/>
            <color rgb="FF000000"/>
            <rFont val="Tahoma"/>
            <family val="2"/>
          </rPr>
          <t>Catholic Directory</t>
        </r>
        <r>
          <rPr>
            <sz val="10"/>
            <color rgb="FF000000"/>
            <rFont val="Tahoma"/>
            <family val="2"/>
          </rPr>
          <t xml:space="preserve"> for 1851 records number of regular clergy and those in colleges, and states numbers of regular clergy not returned in all places, that 'they are about 300, and ought to be at least 500'.</t>
        </r>
      </text>
    </comment>
    <comment ref="D8" authorId="0" shapeId="0" xr:uid="{0253B5C3-8483-2D4F-A4E8-C2CDF57A7905}">
      <text>
        <r>
          <rPr>
            <i/>
            <sz val="10"/>
            <color rgb="FF000000"/>
            <rFont val="Tahoma"/>
            <family val="2"/>
          </rPr>
          <t>Catholic Directory</t>
        </r>
        <r>
          <rPr>
            <sz val="10"/>
            <color rgb="FF000000"/>
            <rFont val="Tahoma"/>
            <family val="2"/>
          </rPr>
          <t xml:space="preserve"> states 'Reg. Clergy, Chapls. and in Colleges.' and states exact number of regulars not returned in all places, they are about 520 and ought ot be at least 600.</t>
        </r>
      </text>
    </comment>
    <comment ref="C10" authorId="0" shapeId="0" xr:uid="{41101F3B-2B6B-C441-B3FE-F283E34F6ABC}">
      <text>
        <r>
          <rPr>
            <sz val="10"/>
            <color rgb="FF000000"/>
            <rFont val="Tahoma"/>
            <family val="2"/>
          </rPr>
          <t>States Administrators, Curates and others inc. Chaplains and professors in colleges and schools.</t>
        </r>
      </text>
    </comment>
    <comment ref="D10" authorId="0" shapeId="0" xr:uid="{791E4CB5-5446-884C-AF20-45A67E34BF9B}">
      <text>
        <r>
          <rPr>
            <i/>
            <sz val="10"/>
            <color rgb="FF000000"/>
            <rFont val="Tahoma"/>
            <family val="2"/>
          </rPr>
          <t xml:space="preserve">Catholic Directory </t>
        </r>
        <r>
          <rPr>
            <sz val="10"/>
            <color rgb="FF000000"/>
            <rFont val="Tahoma"/>
            <family val="2"/>
          </rPr>
          <t>states 'regular clergy'</t>
        </r>
      </text>
    </comment>
    <comment ref="C11" authorId="0" shapeId="0" xr:uid="{8A5FAC92-3ACC-C240-BB71-DFF2C1B8BBDE}">
      <text>
        <r>
          <rPr>
            <sz val="10"/>
            <color rgb="FF000000"/>
            <rFont val="Tahoma"/>
            <family val="2"/>
          </rPr>
          <t>States Administrators, Curates and others inc. Chaplains and professors in colleges and schools.</t>
        </r>
      </text>
    </comment>
    <comment ref="D11" authorId="0" shapeId="0" xr:uid="{07CF21EA-0A3B-AF4C-A5AE-E49C20CE9E38}">
      <text>
        <r>
          <rPr>
            <i/>
            <sz val="10"/>
            <color rgb="FF000000"/>
            <rFont val="Tahoma"/>
            <family val="2"/>
          </rPr>
          <t xml:space="preserve">Catholic Directory </t>
        </r>
        <r>
          <rPr>
            <sz val="10"/>
            <color rgb="FF000000"/>
            <rFont val="Tahoma"/>
            <family val="2"/>
          </rPr>
          <t>states 'regular clergy'</t>
        </r>
      </text>
    </comment>
    <comment ref="C12" authorId="0" shapeId="0" xr:uid="{33AC2348-F7E7-3A4F-B359-FE84234AFB94}">
      <text>
        <r>
          <rPr>
            <sz val="10"/>
            <color rgb="FF000000"/>
            <rFont val="Tahoma"/>
            <family val="2"/>
          </rPr>
          <t>States Administrators, Curates and others.</t>
        </r>
      </text>
    </comment>
    <comment ref="D12" authorId="0" shapeId="0" xr:uid="{F35F1B2A-D3CB-884A-AB5E-DD11DFCB679B}">
      <text>
        <r>
          <rPr>
            <i/>
            <sz val="10"/>
            <color rgb="FF000000"/>
            <rFont val="Tahoma"/>
            <family val="2"/>
          </rPr>
          <t xml:space="preserve">Catholic Directory </t>
        </r>
        <r>
          <rPr>
            <sz val="10"/>
            <color rgb="FF000000"/>
            <rFont val="Tahoma"/>
            <family val="2"/>
          </rPr>
          <t>states 'regular clergy'</t>
        </r>
      </text>
    </comment>
    <comment ref="C13" authorId="0" shapeId="0" xr:uid="{52F5AC33-B03C-3240-A120-0F2401EDF793}">
      <text>
        <r>
          <rPr>
            <sz val="10"/>
            <color rgb="FF000000"/>
            <rFont val="Tahoma"/>
            <family val="2"/>
          </rPr>
          <t>States Administrators, Curates and others.</t>
        </r>
      </text>
    </comment>
    <comment ref="D13" authorId="0" shapeId="0" xr:uid="{F06F04E9-7AC6-3C42-AA8C-BEB5F5471B32}">
      <text>
        <r>
          <rPr>
            <i/>
            <sz val="10"/>
            <color rgb="FF000000"/>
            <rFont val="Tahoma"/>
            <family val="2"/>
          </rPr>
          <t xml:space="preserve">Catholic Directory </t>
        </r>
        <r>
          <rPr>
            <sz val="10"/>
            <color rgb="FF000000"/>
            <rFont val="Tahoma"/>
            <family val="2"/>
          </rPr>
          <t>states 'regular clergy'</t>
        </r>
      </text>
    </comment>
    <comment ref="C18" authorId="0" shapeId="0" xr:uid="{43EAB988-B1DB-1344-A638-417D706981B7}">
      <text>
        <r>
          <rPr>
            <i/>
            <sz val="10"/>
            <color rgb="FF000000"/>
            <rFont val="Tahoma"/>
            <family val="2"/>
          </rPr>
          <t>Catholic Directory</t>
        </r>
        <r>
          <rPr>
            <sz val="10"/>
            <color rgb="FF000000"/>
            <rFont val="Tahoma"/>
            <family val="2"/>
          </rPr>
          <t xml:space="preserve"> states the number of curates for 1850 and 1860, and the number of curates, administrators and other priests for 1880 onwards.  These priests are not recorded separately in vols consulted for 1970 onwards.</t>
        </r>
      </text>
    </comment>
    <comment ref="D18" authorId="0" shapeId="0" xr:uid="{216AA7B7-7B50-0145-B3CC-2CD5C3CB3C2D}">
      <text>
        <r>
          <rPr>
            <sz val="10"/>
            <color rgb="FF000000"/>
            <rFont val="Tahoma"/>
            <family val="2"/>
          </rPr>
          <t xml:space="preserve">In the vols. consulted, </t>
        </r>
        <r>
          <rPr>
            <i/>
            <sz val="10"/>
            <color rgb="FF000000"/>
            <rFont val="Tahoma"/>
            <family val="2"/>
          </rPr>
          <t>Catholic Directory</t>
        </r>
        <r>
          <rPr>
            <sz val="10"/>
            <color rgb="FF000000"/>
            <rFont val="Tahoma"/>
            <family val="2"/>
          </rPr>
          <t xml:space="preserve"> states numbers of regular clergy up to (inc.) 1970, states religious missionary clergy </t>
        </r>
        <r>
          <rPr>
            <sz val="10"/>
            <color rgb="FF000000"/>
            <rFont val="Calibri"/>
            <family val="2"/>
          </rPr>
          <t>for 1980 and 1990</t>
        </r>
        <r>
          <rPr>
            <sz val="10"/>
            <color rgb="FF000000"/>
            <rFont val="Tahoma"/>
            <family val="2"/>
          </rPr>
          <t xml:space="preserve">, records clerical members of religious orders </t>
        </r>
        <r>
          <rPr>
            <sz val="10"/>
            <color rgb="FF000000"/>
            <rFont val="Calibri"/>
            <family val="2"/>
          </rPr>
          <t xml:space="preserve">for 2000 and 2010 </t>
        </r>
        <r>
          <rPr>
            <sz val="10"/>
            <color rgb="FF000000"/>
            <rFont val="Tahoma"/>
            <family val="2"/>
          </rPr>
          <t>(distinct from brothers in religious orders), and clerical members of religious congregations for 2020 figures.</t>
        </r>
      </text>
    </comment>
    <comment ref="G18" authorId="0" shapeId="0" xr:uid="{23C3F113-B2E0-2548-87B8-0034D4298B84}">
      <text>
        <r>
          <rPr>
            <i/>
            <sz val="10"/>
            <color rgb="FF000000"/>
            <rFont val="Tahoma"/>
            <family val="2"/>
          </rPr>
          <t>Catholic Directory</t>
        </r>
        <r>
          <rPr>
            <sz val="10"/>
            <color rgb="FF000000"/>
            <rFont val="Tahoma"/>
            <family val="2"/>
          </rPr>
          <t xml:space="preserve"> states the number of curates for 1850 and 1860, and the number of curates, administrators and other priests for 1880 onwards.  These priests are not recorded separately from 1970 onwards.</t>
        </r>
      </text>
    </comment>
    <comment ref="H18" authorId="0" shapeId="0" xr:uid="{9562B3C3-9DFA-A940-9F82-415E81559AAE}">
      <text>
        <r>
          <rPr>
            <sz val="10"/>
            <color rgb="FF000000"/>
            <rFont val="Tahoma"/>
            <family val="2"/>
          </rPr>
          <t xml:space="preserve">In the vols. consulted, </t>
        </r>
        <r>
          <rPr>
            <i/>
            <sz val="10"/>
            <color rgb="FF000000"/>
            <rFont val="Tahoma"/>
            <family val="2"/>
          </rPr>
          <t>Catholic Directory</t>
        </r>
        <r>
          <rPr>
            <sz val="10"/>
            <color rgb="FF000000"/>
            <rFont val="Tahoma"/>
            <family val="2"/>
          </rPr>
          <t xml:space="preserve"> states numbers of regular clergy up to (inc.) 1970, states religious missionary clergy </t>
        </r>
        <r>
          <rPr>
            <sz val="10"/>
            <color rgb="FF000000"/>
            <rFont val="Calibri"/>
            <family val="2"/>
          </rPr>
          <t>for 1980 and 1990</t>
        </r>
        <r>
          <rPr>
            <sz val="10"/>
            <color rgb="FF000000"/>
            <rFont val="Tahoma"/>
            <family val="2"/>
          </rPr>
          <t xml:space="preserve">, records clerical members of religious orders </t>
        </r>
        <r>
          <rPr>
            <sz val="10"/>
            <color rgb="FF000000"/>
            <rFont val="Calibri"/>
            <family val="2"/>
          </rPr>
          <t xml:space="preserve">for 2000 and 2010 </t>
        </r>
        <r>
          <rPr>
            <sz val="10"/>
            <color rgb="FF000000"/>
            <rFont val="Tahoma"/>
            <family val="2"/>
          </rPr>
          <t>(distinct from brothers in religious orders), and clerical members of religious congregations for 2020 figures.</t>
        </r>
      </text>
    </comment>
    <comment ref="A29" authorId="0" shapeId="0" xr:uid="{E1024D47-B435-2045-8DBE-99200B25620D}">
      <text>
        <r>
          <rPr>
            <sz val="10"/>
            <color rgb="FF000000"/>
            <rFont val="Tahoma"/>
            <family val="2"/>
          </rPr>
          <t>Source states totals are estimated</t>
        </r>
      </text>
    </comment>
    <comment ref="B29" authorId="0" shapeId="0" xr:uid="{186C77D8-8A68-1249-A425-B6E19A0DAEF5}">
      <text>
        <r>
          <rPr>
            <sz val="10"/>
            <color rgb="FF000000"/>
            <rFont val="Tahoma"/>
            <family val="2"/>
          </rPr>
          <t>Includes priests incardiated in a diocese and working in that diocese or elsewhere, along with retired priests.</t>
        </r>
      </text>
    </comment>
    <comment ref="AF59" authorId="0" shapeId="0" xr:uid="{5D5D3729-B0CA-A34E-8214-CC2F083373B1}">
      <text>
        <r>
          <rPr>
            <sz val="10"/>
            <color rgb="FF000000"/>
            <rFont val="Tahoma"/>
            <family val="2"/>
          </rPr>
          <t>Diocesan summary in CD for 1901 states United Dioceses of Galway and Kilmacduagh; national summary states Galway and Kilfenora.</t>
        </r>
      </text>
    </comment>
    <comment ref="A60" authorId="0" shapeId="0" xr:uid="{2B2AD0BB-44E1-F64D-AF2C-E7AD58DD62D5}">
      <text>
        <r>
          <rPr>
            <i/>
            <sz val="10"/>
            <color rgb="FF000000"/>
            <rFont val="Tahoma"/>
            <family val="2"/>
          </rPr>
          <t>Catholic Directory</t>
        </r>
        <r>
          <rPr>
            <sz val="10"/>
            <color rgb="FF000000"/>
            <rFont val="Tahoma"/>
            <family val="2"/>
          </rPr>
          <t xml:space="preserve"> for 1851 records number of regular clergy and those in colleges, and states numbers of regular clergy not returned in all places, that 'they are about 300, and ought to be at least 500'.</t>
        </r>
      </text>
    </comment>
    <comment ref="A61" authorId="0" shapeId="0" xr:uid="{53D40085-726D-D044-BAFF-72001C6729DF}">
      <text>
        <r>
          <rPr>
            <i/>
            <sz val="10"/>
            <color rgb="FF000000"/>
            <rFont val="Tahoma"/>
            <family val="2"/>
          </rPr>
          <t>Catholic Directory</t>
        </r>
        <r>
          <rPr>
            <sz val="10"/>
            <color rgb="FF000000"/>
            <rFont val="Tahoma"/>
            <family val="2"/>
          </rPr>
          <t xml:space="preserve"> states 'Reg. Clergy, Chapls. and in Colleges.' and states exact number of regulars not returned in all places, they are about 520 and ought ot be at least 600.</t>
        </r>
      </text>
    </comment>
    <comment ref="A63" authorId="0" shapeId="0" xr:uid="{7AB624E6-5DED-764D-9755-10B98DD38E2E}">
      <text>
        <r>
          <rPr>
            <i/>
            <sz val="10"/>
            <color rgb="FF000000"/>
            <rFont val="Tahoma"/>
            <family val="2"/>
          </rPr>
          <t>Catholic Directory</t>
        </r>
        <r>
          <rPr>
            <sz val="10"/>
            <color rgb="FF000000"/>
            <rFont val="Tahoma"/>
            <family val="2"/>
          </rPr>
          <t xml:space="preserve"> states 'regular clergy'</t>
        </r>
      </text>
    </comment>
    <comment ref="A73" authorId="0" shapeId="0" xr:uid="{641FB05A-B226-F64B-8FE1-15A971817FD2}">
      <text>
        <r>
          <rPr>
            <i/>
            <sz val="10"/>
            <color rgb="FF000000"/>
            <rFont val="Tahoma"/>
            <family val="2"/>
          </rPr>
          <t>Catholic Directory</t>
        </r>
        <r>
          <rPr>
            <sz val="10"/>
            <color rgb="FF000000"/>
            <rFont val="Tahoma"/>
            <family val="2"/>
          </rPr>
          <t xml:space="preserve"> for 1981 states 'Religious Missionary Clergy'</t>
        </r>
      </text>
    </comment>
    <comment ref="A78" authorId="0" shapeId="0" xr:uid="{9DCE54B5-30AB-184D-83D1-681081454447}">
      <text>
        <r>
          <rPr>
            <i/>
            <sz val="10"/>
            <color rgb="FF000000"/>
            <rFont val="Tahoma"/>
            <family val="2"/>
          </rPr>
          <t>Catholic Directory</t>
        </r>
        <r>
          <rPr>
            <sz val="10"/>
            <color rgb="FF000000"/>
            <rFont val="Tahoma"/>
            <family val="2"/>
          </rPr>
          <t xml:space="preserve"> vol. for 1992 records members of clerical religious orders.  </t>
        </r>
        <r>
          <rPr>
            <i/>
            <sz val="10"/>
            <color rgb="FF000000"/>
            <rFont val="Tahoma"/>
            <family val="2"/>
          </rPr>
          <t>Catholic Directory</t>
        </r>
        <r>
          <rPr>
            <sz val="10"/>
            <color rgb="FF000000"/>
            <rFont val="Tahoma"/>
            <family val="2"/>
          </rPr>
          <t xml:space="preserve"> may have used </t>
        </r>
        <r>
          <rPr>
            <i/>
            <sz val="10"/>
            <color rgb="FF000000"/>
            <rFont val="Tahoma"/>
            <family val="2"/>
          </rPr>
          <t>Profile of Religious in Ireland</t>
        </r>
        <r>
          <rPr>
            <sz val="10"/>
            <color rgb="FF000000"/>
            <rFont val="Tahoma"/>
            <family val="2"/>
          </rPr>
          <t xml:space="preserve"> 1989/90 as a source.</t>
        </r>
      </text>
    </comment>
    <comment ref="A79" authorId="0" shapeId="0" xr:uid="{7F714037-A7BD-F748-BF85-644F52105B2A}">
      <text>
        <r>
          <rPr>
            <sz val="10"/>
            <color rgb="FF000000"/>
            <rFont val="Tahoma"/>
            <family val="2"/>
          </rPr>
          <t>CD records members of clerical religious orders.</t>
        </r>
      </text>
    </comment>
    <comment ref="AB79" authorId="0" shapeId="0" xr:uid="{ECE2AB78-E4FA-224F-B223-44E1F01734E5}">
      <text>
        <r>
          <rPr>
            <sz val="10"/>
            <color rgb="FF000000"/>
            <rFont val="Tahoma"/>
            <family val="2"/>
          </rPr>
          <t>Source notes some figures unchanged since 1999.</t>
        </r>
      </text>
    </comment>
    <comment ref="A80" authorId="0" shapeId="0" xr:uid="{8BE37C4A-5C84-0940-BF48-74EC779258E2}">
      <text>
        <r>
          <rPr>
            <sz val="10"/>
            <color rgb="FF000000"/>
            <rFont val="Tahoma"/>
            <family val="2"/>
          </rPr>
          <t>CD records members of clerical religious orders.</t>
        </r>
      </text>
    </comment>
    <comment ref="AB80" authorId="0" shapeId="0" xr:uid="{80091A9C-0A96-294D-9696-90FBC674CCDF}">
      <text>
        <r>
          <rPr>
            <sz val="10"/>
            <color rgb="FF000000"/>
            <rFont val="Tahoma"/>
            <family val="2"/>
          </rPr>
          <t>Source notes some figures are unchanged from previous year.</t>
        </r>
      </text>
    </comment>
    <comment ref="A81" authorId="0" shapeId="0" xr:uid="{C629AAFC-F275-0141-ADB9-A07A039AA49E}">
      <text>
        <r>
          <rPr>
            <sz val="10"/>
            <color rgb="FF000000"/>
            <rFont val="Tahoma"/>
            <family val="2"/>
          </rPr>
          <t>CD records as members of religious congregations - clerical</t>
        </r>
      </text>
    </comment>
    <comment ref="A82" authorId="0" shapeId="0" xr:uid="{1105528A-F752-8044-B841-9E84FDCF143D}">
      <text>
        <r>
          <rPr>
            <sz val="10"/>
            <color rgb="FF000000"/>
            <rFont val="Tahoma"/>
            <family val="2"/>
          </rPr>
          <t>CD records as members of religious congregations - clerical</t>
        </r>
      </text>
    </comment>
    <comment ref="A93" authorId="0" shapeId="0" xr:uid="{E6346024-CE7F-5947-9037-42D97EA816A0}">
      <text>
        <r>
          <rPr>
            <i/>
            <sz val="10"/>
            <color rgb="FF000000"/>
            <rFont val="Tahoma"/>
            <family val="2"/>
          </rPr>
          <t>Catholic Directory</t>
        </r>
        <r>
          <rPr>
            <sz val="10"/>
            <color rgb="FF000000"/>
            <rFont val="Tahoma"/>
            <family val="2"/>
          </rPr>
          <t xml:space="preserve"> states Administrators, Curates and others inc. Chaplains and professors in colleges and schools.</t>
        </r>
      </text>
    </comment>
    <comment ref="A94" authorId="0" shapeId="0" xr:uid="{60B98C40-8FA2-4D4E-8FDB-167D54EAE02F}">
      <text>
        <r>
          <rPr>
            <i/>
            <sz val="10"/>
            <color rgb="FF000000"/>
            <rFont val="Tahoma"/>
            <family val="2"/>
          </rPr>
          <t>Catholic Directory</t>
        </r>
        <r>
          <rPr>
            <sz val="10"/>
            <color rgb="FF000000"/>
            <rFont val="Tahoma"/>
            <family val="2"/>
          </rPr>
          <t xml:space="preserve"> states Administrators, Curates and others inc. Chaplains and professors in colleges and schools.</t>
        </r>
      </text>
    </comment>
    <comment ref="A95" authorId="0" shapeId="0" xr:uid="{0AD75881-C294-0841-A901-1544ACA0CA0B}">
      <text>
        <r>
          <rPr>
            <i/>
            <sz val="10"/>
            <color rgb="FF000000"/>
            <rFont val="Tahoma"/>
            <family val="2"/>
          </rPr>
          <t>Catholic Directory</t>
        </r>
        <r>
          <rPr>
            <sz val="10"/>
            <color rgb="FF000000"/>
            <rFont val="Tahoma"/>
            <family val="2"/>
          </rPr>
          <t xml:space="preserve"> states Administrators, Curates and others.</t>
        </r>
      </text>
    </comment>
    <comment ref="A96" authorId="0" shapeId="0" xr:uid="{AD3534C5-72E7-5446-B0DD-690A8C44BD41}">
      <text>
        <r>
          <rPr>
            <i/>
            <sz val="10"/>
            <color rgb="FF000000"/>
            <rFont val="Tahoma"/>
            <family val="2"/>
          </rPr>
          <t>Catholic Directory</t>
        </r>
        <r>
          <rPr>
            <sz val="10"/>
            <color rgb="FF000000"/>
            <rFont val="Tahoma"/>
            <family val="2"/>
          </rPr>
          <t xml:space="preserve"> states Administrators, Curates and others.</t>
        </r>
      </text>
    </comment>
    <comment ref="A97" authorId="0" shapeId="0" xr:uid="{0783466E-C934-7C4F-89A0-64D68A16EC22}">
      <text>
        <r>
          <rPr>
            <i/>
            <sz val="10"/>
            <color rgb="FF000000"/>
            <rFont val="Tahoma"/>
            <family val="2"/>
          </rPr>
          <t>Catholic Directory</t>
        </r>
        <r>
          <rPr>
            <sz val="10"/>
            <color rgb="FF000000"/>
            <rFont val="Tahoma"/>
            <family val="2"/>
          </rPr>
          <t xml:space="preserve"> for 1921 states administrators, curates and others.</t>
        </r>
      </text>
    </comment>
    <comment ref="A98" authorId="0" shapeId="0" xr:uid="{84B6A17E-E427-0A49-92BB-7FFA2D4FC96F}">
      <text>
        <r>
          <rPr>
            <i/>
            <sz val="10"/>
            <color rgb="FF000000"/>
            <rFont val="Tahoma"/>
            <family val="2"/>
          </rPr>
          <t>Catholic Directory</t>
        </r>
        <r>
          <rPr>
            <sz val="10"/>
            <color rgb="FF000000"/>
            <rFont val="Tahoma"/>
            <family val="2"/>
          </rPr>
          <t xml:space="preserve"> for 1931 states administrators, curates and others.</t>
        </r>
      </text>
    </comment>
    <comment ref="A99" authorId="0" shapeId="0" xr:uid="{8F3F2F40-F3CB-DC40-9550-945E4AB5F239}">
      <text>
        <r>
          <rPr>
            <i/>
            <sz val="10"/>
            <color rgb="FF000000"/>
            <rFont val="Tahoma"/>
            <family val="2"/>
          </rPr>
          <t>Catholic Directory</t>
        </r>
        <r>
          <rPr>
            <sz val="10"/>
            <color rgb="FF000000"/>
            <rFont val="Tahoma"/>
            <family val="2"/>
          </rPr>
          <t xml:space="preserve"> for 1941 states administrators, curates and others.</t>
        </r>
      </text>
    </comment>
    <comment ref="A100" authorId="0" shapeId="0" xr:uid="{38802A58-AD1C-C242-9E7B-4E8D206F4EED}">
      <text>
        <r>
          <rPr>
            <i/>
            <sz val="10"/>
            <color rgb="FF000000"/>
            <rFont val="Tahoma"/>
            <family val="2"/>
          </rPr>
          <t>Catholic Directory</t>
        </r>
        <r>
          <rPr>
            <sz val="10"/>
            <color rgb="FF000000"/>
            <rFont val="Tahoma"/>
            <family val="2"/>
          </rPr>
          <t xml:space="preserve"> for 1951 states administrators, curates and others.</t>
        </r>
      </text>
    </comment>
    <comment ref="A101" authorId="0" shapeId="0" xr:uid="{98FED79D-FD8D-A044-A8BA-6D07FCE6C7C1}">
      <text>
        <r>
          <rPr>
            <i/>
            <sz val="10"/>
            <color rgb="FF000000"/>
            <rFont val="Tahoma"/>
            <family val="2"/>
          </rPr>
          <t>Catholic Directory</t>
        </r>
        <r>
          <rPr>
            <sz val="10"/>
            <color rgb="FF000000"/>
            <rFont val="Tahoma"/>
            <family val="2"/>
          </rPr>
          <t xml:space="preserve"> for 1961 states administrators, curates and others.</t>
        </r>
      </text>
    </comment>
    <comment ref="A108" authorId="0" shapeId="0" xr:uid="{441996A3-3187-4343-B7A0-337311E7A70D}">
      <text>
        <r>
          <rPr>
            <sz val="10"/>
            <color rgb="FF000000"/>
            <rFont val="Tahoma"/>
            <family val="2"/>
          </rPr>
          <t xml:space="preserve">From </t>
        </r>
        <r>
          <rPr>
            <i/>
            <sz val="10"/>
            <color rgb="FF000000"/>
            <rFont val="Tahoma"/>
            <family val="2"/>
          </rPr>
          <t>Catholic Directory</t>
        </r>
        <r>
          <rPr>
            <sz val="10"/>
            <color rgb="FF000000"/>
            <rFont val="Tahoma"/>
            <family val="2"/>
          </rPr>
          <t xml:space="preserve"> for 1971, secular priests incardinated in the diocese.  CD states total number of priests incardinated in diocese rather than 'Parish Priests' as in some previous volumes. The figures include a total of 69 priests working in Ireland outside their diocese and 132 priests on loan to foreign dioceses. The numbers presented here match the total number of priests incardinated in each diocese and exclude regular clergy.</t>
        </r>
      </text>
    </comment>
    <comment ref="A109" authorId="0" shapeId="0" xr:uid="{6E3D73C9-15F9-1245-8397-72996BA8BF7B}">
      <text>
        <r>
          <rPr>
            <i/>
            <sz val="10"/>
            <color rgb="FF000000"/>
            <rFont val="Tahoma"/>
            <family val="2"/>
          </rPr>
          <t>Catholic Directory</t>
        </r>
        <r>
          <rPr>
            <sz val="10"/>
            <color rgb="FF000000"/>
            <rFont val="Tahoma"/>
            <family val="2"/>
          </rPr>
          <t xml:space="preserve"> for 1981 states 'Diocesan Clergy'.</t>
        </r>
      </text>
    </comment>
    <comment ref="A110" authorId="0" shapeId="0" xr:uid="{A0F7228C-E666-224F-8BB2-9AC9FEED3B60}">
      <text>
        <r>
          <rPr>
            <i/>
            <sz val="10"/>
            <color rgb="FF000000"/>
            <rFont val="Tahoma"/>
            <family val="2"/>
          </rPr>
          <t>Catholic Directory</t>
        </r>
        <r>
          <rPr>
            <sz val="10"/>
            <color rgb="FF000000"/>
            <rFont val="Tahoma"/>
            <family val="2"/>
          </rPr>
          <t xml:space="preserve"> for 1991 states 'Diocesan Clergy'.</t>
        </r>
      </text>
    </comment>
    <comment ref="AC111" authorId="0" shapeId="0" xr:uid="{E4ACF6BF-A75B-E54C-9A82-D194943AAD46}">
      <text>
        <r>
          <rPr>
            <sz val="10"/>
            <color rgb="FF000000"/>
            <rFont val="Tahoma"/>
            <family val="2"/>
          </rPr>
          <t>Some figures unchanged from 1999.</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Timothy Kinnear</author>
  </authors>
  <commentList>
    <comment ref="D9" authorId="0" shapeId="0" xr:uid="{1DE692F4-E0D5-2743-B2BD-64A07C213549}">
      <text>
        <r>
          <rPr>
            <i/>
            <sz val="10"/>
            <color rgb="FF000000"/>
            <rFont val="Tahoma"/>
            <family val="2"/>
          </rPr>
          <t>Catholic Directory</t>
        </r>
        <r>
          <rPr>
            <sz val="10"/>
            <color rgb="FF000000"/>
            <rFont val="Tahoma"/>
            <family val="2"/>
          </rPr>
          <t xml:space="preserve"> states a total of 832 priests, though priests recorded in dioceses total 828.</t>
        </r>
      </text>
    </comment>
    <comment ref="D16" authorId="0" shapeId="0" xr:uid="{936BA0B4-D234-B643-9CD0-3B23BE1224F7}">
      <text>
        <r>
          <rPr>
            <i/>
            <sz val="10"/>
            <color rgb="FF000000"/>
            <rFont val="Tahoma"/>
            <family val="2"/>
          </rPr>
          <t xml:space="preserve">Catholic Directory </t>
        </r>
        <r>
          <rPr>
            <sz val="10"/>
            <color rgb="FF000000"/>
            <rFont val="Tahoma"/>
            <family val="2"/>
          </rPr>
          <t>diocesan figures total 574 secular and 141 regular priests, though national total states 575 secular and 140 regular.</t>
        </r>
      </text>
    </comment>
    <comment ref="B17" authorId="0" shapeId="0" xr:uid="{37F75F78-8F85-4D44-99BA-007E689E5163}">
      <text>
        <r>
          <rPr>
            <sz val="10"/>
            <color rgb="FF000000"/>
            <rFont val="Tahoma"/>
            <family val="2"/>
          </rPr>
          <t>Includes 120 retired priests</t>
        </r>
      </text>
    </comment>
    <comment ref="B27" authorId="1" shapeId="0" xr:uid="{B2A58EAC-11BC-724B-B1EB-57C2FE94D536}">
      <text>
        <r>
          <rPr>
            <sz val="11"/>
            <color rgb="FF000000"/>
            <rFont val="Helvetica Neue"/>
            <family val="2"/>
          </rPr>
          <t>Inc. two retired</t>
        </r>
      </text>
    </comment>
    <comment ref="C27" authorId="1" shapeId="0" xr:uid="{ACEBAA26-7730-1D43-B6F3-5BAD31112776}">
      <text>
        <r>
          <rPr>
            <sz val="11"/>
            <color rgb="FF000000"/>
            <rFont val="Helvetica Neue"/>
            <family val="2"/>
          </rPr>
          <t>Including 5 retired etc</t>
        </r>
      </text>
    </comment>
    <comment ref="D27" authorId="1" shapeId="0" xr:uid="{87AC1008-1824-AB4F-8025-D3ABAEFC0512}">
      <text>
        <r>
          <rPr>
            <sz val="11"/>
            <color rgb="FF000000"/>
            <rFont val="Helvetica Neue"/>
            <family val="2"/>
          </rPr>
          <t>Including retired etc.</t>
        </r>
      </text>
    </comment>
    <comment ref="E27" authorId="1" shapeId="0" xr:uid="{CF080BB5-45E0-644F-BC84-285F9405627D}">
      <text>
        <r>
          <rPr>
            <sz val="11"/>
            <color rgb="FF000000"/>
            <rFont val="Helvetica Neue"/>
            <family val="2"/>
          </rPr>
          <t>Including 5 retired / unattached</t>
        </r>
      </text>
    </comment>
    <comment ref="F27" authorId="1" shapeId="0" xr:uid="{14A2BA9B-E8EA-3848-B110-02CA3DD953BB}">
      <text>
        <r>
          <rPr>
            <sz val="11"/>
            <color rgb="FF000000"/>
            <rFont val="Helvetica Neue"/>
            <family val="2"/>
          </rPr>
          <t>Inc. 3 retired</t>
        </r>
      </text>
    </comment>
    <comment ref="G27" authorId="1" shapeId="0" xr:uid="{815B4980-8B04-874E-89FD-1471D3F315B5}">
      <text>
        <r>
          <rPr>
            <sz val="11"/>
            <color rgb="FF000000"/>
            <rFont val="Helvetica Neue"/>
            <family val="2"/>
          </rPr>
          <t>Inc. 12 retired and in foreign colleges etc.</t>
        </r>
      </text>
    </comment>
    <comment ref="B28" authorId="1" shapeId="0" xr:uid="{B5317137-F42F-0B42-9969-09E61EA99B5D}">
      <text>
        <r>
          <rPr>
            <sz val="11"/>
            <color rgb="FF000000"/>
            <rFont val="Helvetica Neue"/>
            <family val="2"/>
          </rPr>
          <t>Inc 3 retired etc.</t>
        </r>
      </text>
    </comment>
    <comment ref="C28" authorId="1" shapeId="0" xr:uid="{617F4A2A-8BDB-5E4C-9EDF-0DCF69C710D1}">
      <text>
        <r>
          <rPr>
            <sz val="11"/>
            <color rgb="FF000000"/>
            <rFont val="Helvetica Neue"/>
            <family val="2"/>
          </rPr>
          <t>nc. 5 retired etc.</t>
        </r>
      </text>
    </comment>
    <comment ref="D28" authorId="1" shapeId="0" xr:uid="{D29DC166-1B9C-6A44-B77C-2B7145D7659A}">
      <text>
        <r>
          <rPr>
            <sz val="11"/>
            <color rgb="FF000000"/>
            <rFont val="Helvetica Neue"/>
            <family val="2"/>
          </rPr>
          <t>Inc. 1 retired.</t>
        </r>
      </text>
    </comment>
    <comment ref="E28" authorId="1" shapeId="0" xr:uid="{F991BE4D-25B5-0642-A11F-9884942B2D60}">
      <text>
        <r>
          <rPr>
            <sz val="11"/>
            <color rgb="FF000000"/>
            <rFont val="Helvetica Neue"/>
            <family val="2"/>
          </rPr>
          <t>Inc. 6 retired / unattached</t>
        </r>
      </text>
    </comment>
    <comment ref="F28" authorId="1" shapeId="0" xr:uid="{86D085FF-299A-634D-A180-AEA93520B4D4}">
      <text>
        <r>
          <rPr>
            <sz val="11"/>
            <color rgb="FF000000"/>
            <rFont val="Helvetica Neue"/>
            <family val="2"/>
          </rPr>
          <t>Includes two ‘invalided’ and two ‘engaged outside diocese’.</t>
        </r>
      </text>
    </comment>
    <comment ref="G28" authorId="1" shapeId="0" xr:uid="{265F64DC-222C-FB47-8DD7-0B41E46A64A8}">
      <text>
        <r>
          <rPr>
            <sz val="11"/>
            <color rgb="FF000000"/>
            <rFont val="Helvetica Neue"/>
            <family val="2"/>
          </rPr>
          <t>Includes 19 retired and in foreign colleges etc.</t>
        </r>
      </text>
    </comment>
    <comment ref="B29" authorId="1" shapeId="0" xr:uid="{3E160904-45A8-6249-87ED-BBF72EF96082}">
      <text>
        <r>
          <rPr>
            <sz val="11"/>
            <color rgb="FF000000"/>
            <rFont val="Helvetica Neue"/>
            <family val="2"/>
          </rPr>
          <t>Inc 5 retired</t>
        </r>
      </text>
    </comment>
    <comment ref="C29" authorId="1" shapeId="0" xr:uid="{EFAA5AB4-D2BC-0949-909C-99069F410FCF}">
      <text>
        <r>
          <rPr>
            <sz val="11"/>
            <color rgb="FF000000"/>
            <rFont val="Helvetica Neue"/>
            <family val="2"/>
          </rPr>
          <t>Inc 3 retired and 1 'C.F.'</t>
        </r>
      </text>
    </comment>
    <comment ref="D29" authorId="1" shapeId="0" xr:uid="{83CAACD6-5612-824E-9E8F-E3810F546D7E}">
      <text>
        <r>
          <rPr>
            <sz val="11"/>
            <color rgb="FF000000"/>
            <rFont val="Helvetica Neue"/>
            <family val="2"/>
          </rPr>
          <t>Inc. 2 retired.</t>
        </r>
      </text>
    </comment>
    <comment ref="E29" authorId="1" shapeId="0" xr:uid="{CA36B54C-CBA8-CA4B-B577-D36A0A4CCCB8}">
      <text>
        <r>
          <rPr>
            <sz val="11"/>
            <color rgb="FF000000"/>
            <rFont val="Helvetica Neue"/>
            <family val="2"/>
          </rPr>
          <t>Inc. 4 retired etc.</t>
        </r>
      </text>
    </comment>
    <comment ref="F29" authorId="1" shapeId="0" xr:uid="{53199C1E-84F2-9D45-A79B-BD229EDDBFD4}">
      <text>
        <r>
          <rPr>
            <sz val="11"/>
            <color rgb="FF000000"/>
            <rFont val="Helvetica Neue"/>
            <family val="2"/>
          </rPr>
          <t>Inc. 4 retired and invalid.</t>
        </r>
      </text>
    </comment>
    <comment ref="G29" authorId="1" shapeId="0" xr:uid="{7685F45C-10B7-B946-8161-DC590A6C22E2}">
      <text>
        <r>
          <rPr>
            <sz val="11"/>
            <color rgb="FF000000"/>
            <rFont val="Helvetica Neue"/>
            <family val="2"/>
          </rPr>
          <t>Inc. 20 abroad, on sick leave and retired.</t>
        </r>
      </text>
    </comment>
    <comment ref="B30" authorId="1" shapeId="0" xr:uid="{1FD31789-E3D2-FF45-B1B9-C14F584D5C50}">
      <text>
        <r>
          <rPr>
            <sz val="11"/>
            <color rgb="FF000000"/>
            <rFont val="Helvetica Neue"/>
            <family val="2"/>
          </rPr>
          <t>Inc. 4 retired</t>
        </r>
      </text>
    </comment>
    <comment ref="C30" authorId="1" shapeId="0" xr:uid="{A6DEE3D2-39ED-4B40-89C5-465DE000C62F}">
      <text>
        <r>
          <rPr>
            <sz val="11"/>
            <color rgb="FF000000"/>
            <rFont val="Helvetica Neue"/>
            <family val="2"/>
          </rPr>
          <t>Inc. 3 retired</t>
        </r>
      </text>
    </comment>
    <comment ref="D30" authorId="1" shapeId="0" xr:uid="{90BB439E-0655-2A44-9865-3BD34D7DB98F}">
      <text>
        <r>
          <rPr>
            <sz val="11"/>
            <color rgb="FF000000"/>
            <rFont val="Helvetica Neue"/>
            <family val="2"/>
          </rPr>
          <t>Inc. 2 retired</t>
        </r>
      </text>
    </comment>
    <comment ref="E30" authorId="1" shapeId="0" xr:uid="{9AB8A006-6BF7-F040-B5FF-4F7930706310}">
      <text>
        <r>
          <rPr>
            <sz val="11"/>
            <color rgb="FF000000"/>
            <rFont val="Helvetica Neue"/>
            <family val="2"/>
          </rPr>
          <t>Inc. 3 retired etc.</t>
        </r>
      </text>
    </comment>
    <comment ref="F30" authorId="1" shapeId="0" xr:uid="{F2B24DF6-91A7-884F-90D6-4048A03A3367}">
      <text>
        <r>
          <rPr>
            <sz val="11"/>
            <color rgb="FF000000"/>
            <rFont val="Helvetica Neue"/>
            <family val="2"/>
          </rPr>
          <t>Inc. 2 invalid / retired.</t>
        </r>
      </text>
    </comment>
    <comment ref="G30" authorId="1" shapeId="0" xr:uid="{E983450E-8A59-4B4C-BCDD-BC0EAF5AA4C0}">
      <text>
        <r>
          <rPr>
            <sz val="11"/>
            <color rgb="FF000000"/>
            <rFont val="Helvetica Neue"/>
            <family val="2"/>
          </rPr>
          <t>Inc. 35 abroad, on sick leave or retired.</t>
        </r>
      </text>
    </comment>
    <comment ref="B31" authorId="1" shapeId="0" xr:uid="{1ECBF0B9-13D6-8F47-B513-DA18F868E3A1}">
      <text>
        <r>
          <rPr>
            <sz val="11"/>
            <color rgb="FF000000"/>
            <rFont val="Helvetica Neue"/>
            <family val="2"/>
          </rPr>
          <t>Inc. 3 retired etc.</t>
        </r>
      </text>
    </comment>
    <comment ref="C31" authorId="1" shapeId="0" xr:uid="{FDC39CA8-494D-7746-9DAA-D6FBEAD3DA59}">
      <text>
        <r>
          <rPr>
            <sz val="11"/>
            <color rgb="FF000000"/>
            <rFont val="Helvetica Neue"/>
            <family val="2"/>
          </rPr>
          <t>Inc. 2 retired</t>
        </r>
      </text>
    </comment>
    <comment ref="D31" authorId="1" shapeId="0" xr:uid="{F8258E90-F7DB-6647-87AF-12D470C711E1}">
      <text>
        <r>
          <rPr>
            <sz val="11"/>
            <color rgb="FF000000"/>
            <rFont val="Helvetica Neue"/>
            <family val="2"/>
          </rPr>
          <t>Inc. 3 retired</t>
        </r>
      </text>
    </comment>
    <comment ref="E31" authorId="1" shapeId="0" xr:uid="{53AB4845-C6CE-8941-A930-3263955F80BF}">
      <text>
        <r>
          <rPr>
            <sz val="11"/>
            <color rgb="FF000000"/>
            <rFont val="Helvetica Neue"/>
            <family val="2"/>
          </rPr>
          <t>Inc. 3 retired etc.</t>
        </r>
      </text>
    </comment>
    <comment ref="F31" authorId="1" shapeId="0" xr:uid="{6DCE4FC2-5A80-E04B-8225-2D19680FAF91}">
      <text>
        <r>
          <rPr>
            <sz val="11"/>
            <color rgb="FF000000"/>
            <rFont val="Helvetica Neue"/>
            <family val="2"/>
          </rPr>
          <t>Inc. 2 ‘Invalid and retired’</t>
        </r>
      </text>
    </comment>
    <comment ref="G31" authorId="1" shapeId="0" xr:uid="{0319BD3C-B38F-9247-BEAC-16368230804E}">
      <text>
        <r>
          <rPr>
            <sz val="11"/>
            <color rgb="FF000000"/>
            <rFont val="Helvetica Neue"/>
            <family val="2"/>
          </rPr>
          <t>Inc. 22 on sick leave and retired etc. and 12 Military Chaplains.</t>
        </r>
      </text>
    </comment>
    <comment ref="B32" authorId="1" shapeId="0" xr:uid="{0E1E307B-16FC-E84C-9744-B88D71F5176D}">
      <text>
        <r>
          <rPr>
            <sz val="11"/>
            <color rgb="FF000000"/>
            <rFont val="Helvetica Neue"/>
            <family val="2"/>
          </rPr>
          <t>Inc. 3 engaged in postgraduate studies, 7 on leave of absence and 1 chaplain to the forces.</t>
        </r>
      </text>
    </comment>
    <comment ref="C32" authorId="1" shapeId="0" xr:uid="{DCC1823C-5E0B-6C4D-81BC-5CB7F6CBCB48}">
      <text>
        <r>
          <rPr>
            <sz val="11"/>
            <color rgb="FF000000"/>
            <rFont val="Helvetica Neue"/>
            <family val="2"/>
          </rPr>
          <t>Inc. 3 on leave of absence</t>
        </r>
      </text>
    </comment>
    <comment ref="D32" authorId="1" shapeId="0" xr:uid="{AAD3BEE2-80F1-B845-AD66-1EE276A3E529}">
      <text>
        <r>
          <rPr>
            <sz val="11"/>
            <color rgb="FF000000"/>
            <rFont val="Helvetica Neue"/>
            <family val="2"/>
          </rPr>
          <t>Inc. 5 on leave of absence</t>
        </r>
      </text>
    </comment>
    <comment ref="E32" authorId="1" shapeId="0" xr:uid="{C87072C1-F515-7A43-9979-98223425AB3C}">
      <text>
        <r>
          <rPr>
            <sz val="11"/>
            <color rgb="FF000000"/>
            <rFont val="Helvetica Neue"/>
            <family val="2"/>
          </rPr>
          <t>Inc. 2 on leave of absence.</t>
        </r>
      </text>
    </comment>
    <comment ref="F32" authorId="1" shapeId="0" xr:uid="{EAB53397-69AE-684D-B075-E8685B7D9614}">
      <text>
        <r>
          <rPr>
            <sz val="11"/>
            <color rgb="FF000000"/>
            <rFont val="Helvetica Neue"/>
            <family val="2"/>
          </rPr>
          <t>Inc. 2 on leave of absence and 1 chaplain to the forces.</t>
        </r>
      </text>
    </comment>
    <comment ref="G32" authorId="1" shapeId="0" xr:uid="{099CC4DC-6FA5-EE42-B9A5-5AB8BB293139}">
      <text>
        <r>
          <rPr>
            <sz val="11"/>
            <color rgb="FF000000"/>
            <rFont val="Helvetica Neue"/>
            <family val="2"/>
          </rPr>
          <t>Inc. 2 on postgraduate studies, 21 on leave of absence and 4 chaplains to the forces.</t>
        </r>
      </text>
    </comment>
    <comment ref="H32" authorId="1" shapeId="0" xr:uid="{8B9B6572-4059-0B48-8CBE-914B51E17FA8}">
      <text>
        <r>
          <rPr>
            <sz val="11"/>
            <color rgb="FF000000"/>
            <rFont val="Helvetica Neue"/>
            <family val="2"/>
          </rPr>
          <t>Including 1 on postgraduate studies and 2 on leave of absence.</t>
        </r>
      </text>
    </comment>
    <comment ref="I32" authorId="1" shapeId="0" xr:uid="{4C12DE6B-2BB6-E648-8FD0-D6D5C5F45D8E}">
      <text>
        <r>
          <rPr>
            <sz val="11"/>
            <color rgb="FF000000"/>
            <rFont val="Helvetica Neue"/>
            <family val="2"/>
          </rPr>
          <t>Inc. 1 on leave of absence and 3 chaplains to the forces.</t>
        </r>
      </text>
    </comment>
    <comment ref="B35" authorId="1" shapeId="0" xr:uid="{E3B41F69-977D-2543-AC4C-27931864A42E}">
      <text>
        <r>
          <rPr>
            <sz val="11"/>
            <color rgb="FF000000"/>
            <rFont val="Helvetica Neue"/>
            <family val="2"/>
          </rPr>
          <t>Inc. 24 retired or working outwith the diocese and 1 Chaplain to the Forces.</t>
        </r>
      </text>
    </comment>
    <comment ref="C35" authorId="1" shapeId="0" xr:uid="{F78EF442-76FC-A34E-9803-6D74ECE30063}">
      <text>
        <r>
          <rPr>
            <sz val="11"/>
            <color rgb="FF000000"/>
            <rFont val="Helvetica Neue"/>
            <family val="2"/>
          </rPr>
          <t>Inc. 5 retired or working outwith the diocese.</t>
        </r>
      </text>
    </comment>
    <comment ref="D35" authorId="1" shapeId="0" xr:uid="{7008B13D-EB03-124B-98E8-EE66F1BED966}">
      <text>
        <r>
          <rPr>
            <sz val="11"/>
            <color rgb="FF000000"/>
            <rFont val="Helvetica Neue"/>
            <family val="2"/>
          </rPr>
          <t>Inc. 6 retired or working outwith the diocese.</t>
        </r>
      </text>
    </comment>
    <comment ref="E35" authorId="1" shapeId="0" xr:uid="{722899FA-5EBE-F84A-A931-325823D2A041}">
      <text>
        <r>
          <rPr>
            <sz val="11"/>
            <color rgb="FF000000"/>
            <rFont val="Helvetica Neue"/>
            <family val="2"/>
          </rPr>
          <t>Inc. 5 retired or working outwith the diocese.</t>
        </r>
      </text>
    </comment>
    <comment ref="F35" authorId="1" shapeId="0" xr:uid="{E79AB1EB-2EA1-B945-B7DA-C58B11430679}">
      <text>
        <r>
          <rPr>
            <sz val="11"/>
            <color rgb="FF000000"/>
            <rFont val="Helvetica Neue"/>
            <family val="2"/>
          </rPr>
          <t>Inc. 5 retired or working outwith the diocese and 1 Chaplain to the Forces.</t>
        </r>
      </text>
    </comment>
    <comment ref="G35" authorId="1" shapeId="0" xr:uid="{C3582E5F-1552-0544-A253-0EA1DC24FFD1}">
      <text>
        <r>
          <rPr>
            <sz val="11"/>
            <color rgb="FF000000"/>
            <rFont val="Helvetica Neue"/>
            <family val="2"/>
          </rPr>
          <t>Inc. 45 retired or working outwith the diocese and 3 Chaplains to the Forces.</t>
        </r>
      </text>
    </comment>
    <comment ref="H35" authorId="1" shapeId="0" xr:uid="{7E234C79-A01A-844C-AAE0-BF784A93F823}">
      <text>
        <r>
          <rPr>
            <sz val="11"/>
            <color rgb="FF000000"/>
            <rFont val="Helvetica Neue"/>
            <family val="2"/>
          </rPr>
          <t>Inc. 32 retired or working outwith the diocese and 2 Chaplains to the Forces.</t>
        </r>
      </text>
    </comment>
    <comment ref="I35" authorId="1" shapeId="0" xr:uid="{53D59B7D-6AC3-8E44-8957-B06669C864C4}">
      <text>
        <r>
          <rPr>
            <sz val="11"/>
            <color rgb="FF000000"/>
            <rFont val="Helvetica Neue"/>
            <family val="2"/>
          </rPr>
          <t>Inc. 17 retired or working outwith the diocese and 1 Chaplains to the Forces.</t>
        </r>
      </text>
    </comment>
    <comment ref="D47" authorId="1" shapeId="0" xr:uid="{D4F198D4-1E39-7F49-9592-6C706469BE0B}">
      <text>
        <r>
          <rPr>
            <sz val="11"/>
            <color rgb="FF000000"/>
            <rFont val="Helvetica Neue"/>
            <family val="2"/>
          </rPr>
          <t>If inferring there are no communities of religious men.</t>
        </r>
      </text>
    </comment>
    <comment ref="B48" authorId="1" shapeId="0" xr:uid="{E4E135E6-95F6-BF4C-9519-907C5408F55E}">
      <text>
        <r>
          <rPr>
            <sz val="11"/>
            <color rgb="FF000000"/>
            <rFont val="Helvetica Neue"/>
            <family val="2"/>
          </rPr>
          <t>Inc. two retired</t>
        </r>
      </text>
    </comment>
    <comment ref="C48" authorId="1" shapeId="0" xr:uid="{17910F85-7EBD-E54E-AF08-11DEF6EEB136}">
      <text>
        <r>
          <rPr>
            <sz val="11"/>
            <color rgb="FF000000"/>
            <rFont val="Helvetica Neue"/>
            <family val="2"/>
          </rPr>
          <t>Including 5 retired etc.</t>
        </r>
      </text>
    </comment>
    <comment ref="D48" authorId="1" shapeId="0" xr:uid="{1D9A9A4F-1007-824F-BF97-51AF5EE4EDCC}">
      <text>
        <r>
          <rPr>
            <sz val="11"/>
            <color rgb="FF000000"/>
            <rFont val="Helvetica Neue"/>
            <family val="2"/>
          </rPr>
          <t>Inferred all priests are secular.</t>
        </r>
      </text>
    </comment>
    <comment ref="E48" authorId="1" shapeId="0" xr:uid="{23FAF7CE-10AA-424A-AA94-6DC63572D4C1}">
      <text>
        <r>
          <rPr>
            <sz val="11"/>
            <color rgb="FF000000"/>
            <rFont val="Helvetica Neue"/>
            <family val="2"/>
          </rPr>
          <t>Including 5 retired / unattached</t>
        </r>
      </text>
    </comment>
    <comment ref="F48" authorId="1" shapeId="0" xr:uid="{B82C4FF2-BCF3-1C4C-AAC6-C0D4801A75A5}">
      <text>
        <r>
          <rPr>
            <sz val="11"/>
            <color rgb="FF000000"/>
            <rFont val="Helvetica Neue"/>
            <family val="2"/>
          </rPr>
          <t>Inc. 3 retired</t>
        </r>
      </text>
    </comment>
    <comment ref="G48" authorId="1" shapeId="0" xr:uid="{38F54A9A-18DF-624F-818A-030ADA514675}">
      <text>
        <r>
          <rPr>
            <sz val="11"/>
            <color rgb="FF000000"/>
            <rFont val="Helvetica Neue"/>
            <family val="2"/>
          </rPr>
          <t>Inc. 12 retired and in foreign colleges etc.</t>
        </r>
      </text>
    </comment>
    <comment ref="B49" authorId="1" shapeId="0" xr:uid="{998F7737-3FF0-9644-959B-FBBBD8853002}">
      <text>
        <r>
          <rPr>
            <sz val="11"/>
            <color rgb="FF000000"/>
            <rFont val="Helvetica Neue"/>
            <family val="2"/>
          </rPr>
          <t>Inc. 3 retired etc.</t>
        </r>
      </text>
    </comment>
    <comment ref="C49" authorId="1" shapeId="0" xr:uid="{B35A76E9-22F4-DA46-9B08-C08133C65A48}">
      <text>
        <r>
          <rPr>
            <sz val="11"/>
            <color rgb="FF000000"/>
            <rFont val="Helvetica Neue"/>
            <family val="2"/>
          </rPr>
          <t>Inc. 5 retired etc.</t>
        </r>
      </text>
    </comment>
    <comment ref="D49" authorId="1" shapeId="0" xr:uid="{EAF8E9C9-E280-0B41-A0DE-5FA6E941AFDB}">
      <text>
        <r>
          <rPr>
            <sz val="11"/>
            <color rgb="FF000000"/>
            <rFont val="Helvetica Neue"/>
            <family val="2"/>
          </rPr>
          <t>Inc 1 retired.  Inferred all are secular as no communities of religious men are stated.</t>
        </r>
      </text>
    </comment>
    <comment ref="E49" authorId="1" shapeId="0" xr:uid="{BCF2B32F-1D12-3A4E-87AE-EC67AFDEF63C}">
      <text>
        <r>
          <rPr>
            <sz val="11"/>
            <color rgb="FF000000"/>
            <rFont val="Helvetica Neue"/>
            <family val="2"/>
          </rPr>
          <t>Inc. 6 retired / unattached</t>
        </r>
      </text>
    </comment>
    <comment ref="F49" authorId="1" shapeId="0" xr:uid="{1532BFFF-6524-5441-933B-466B819110D7}">
      <text>
        <r>
          <rPr>
            <sz val="11"/>
            <color rgb="FF000000"/>
            <rFont val="Helvetica Neue"/>
            <family val="2"/>
          </rPr>
          <t>Indicates at least 28 but exact number not stated - figure may be 31.</t>
        </r>
      </text>
    </comment>
    <comment ref="G49" authorId="1" shapeId="0" xr:uid="{A9CAA72E-1CBD-1641-A14B-FCCB9E42C964}">
      <text>
        <r>
          <rPr>
            <sz val="11"/>
            <color rgb="FF000000"/>
            <rFont val="Helvetica Neue"/>
            <family val="2"/>
          </rPr>
          <t>Includes 19 retired and in foreign colleges etc.</t>
        </r>
      </text>
    </comment>
    <comment ref="J49" authorId="0" shapeId="0" xr:uid="{E078CD37-2C9D-6A42-8E7E-97BED2BCA199}">
      <text>
        <r>
          <rPr>
            <sz val="10"/>
            <color rgb="FF000000"/>
            <rFont val="Tahoma"/>
            <family val="2"/>
          </rPr>
          <t>See note regarding Galloway</t>
        </r>
      </text>
    </comment>
    <comment ref="B50" authorId="1" shapeId="0" xr:uid="{62408ECA-5469-834B-A648-5E3A7EAD5522}">
      <text>
        <r>
          <rPr>
            <sz val="11"/>
            <color rgb="FF000000"/>
            <rFont val="Helvetica Neue"/>
            <family val="2"/>
          </rPr>
          <t>Inc. 5 retired</t>
        </r>
      </text>
    </comment>
    <comment ref="C50" authorId="1" shapeId="0" xr:uid="{407C7C7A-A555-E34B-92B3-1978D8D9A289}">
      <text>
        <r>
          <rPr>
            <sz val="11"/>
            <color rgb="FF000000"/>
            <rFont val="Helvetica Neue"/>
            <family val="2"/>
          </rPr>
          <t>Inc. 3 retired and 1 'C.F.'</t>
        </r>
      </text>
    </comment>
    <comment ref="D50" authorId="1" shapeId="0" xr:uid="{B6E4D237-7564-D249-8C8B-00B06FACFADF}">
      <text>
        <r>
          <rPr>
            <sz val="11"/>
            <color rgb="FF000000"/>
            <rFont val="Helvetica Neue"/>
            <family val="2"/>
          </rPr>
          <t>Inferred as no communities of men are stated.</t>
        </r>
      </text>
    </comment>
    <comment ref="E50" authorId="1" shapeId="0" xr:uid="{52DF9F4A-AE68-9545-8899-D2A576C9ED11}">
      <text>
        <r>
          <rPr>
            <sz val="11"/>
            <color rgb="FF000000"/>
            <rFont val="Helvetica Neue"/>
            <family val="2"/>
          </rPr>
          <t>Inc 4 retired etc.</t>
        </r>
      </text>
    </comment>
    <comment ref="F50" authorId="1" shapeId="0" xr:uid="{1C5B1A76-5286-1442-881A-036031794987}">
      <text>
        <r>
          <rPr>
            <sz val="11"/>
            <color rgb="FF000000"/>
            <rFont val="Helvetica Neue"/>
            <family val="2"/>
          </rPr>
          <t>Inc. 4 retired and invalid; it is unclear whether are all secular.</t>
        </r>
      </text>
    </comment>
    <comment ref="G50" authorId="1" shapeId="0" xr:uid="{7F65A4EC-C038-6741-8E4E-97531CF59420}">
      <text>
        <r>
          <rPr>
            <sz val="11"/>
            <color rgb="FF000000"/>
            <rFont val="Helvetica Neue"/>
            <family val="2"/>
          </rPr>
          <t>Inc. 20 abroad, on sick leave and retired.</t>
        </r>
      </text>
    </comment>
    <comment ref="B51" authorId="1" shapeId="0" xr:uid="{1159A90A-6EC2-3045-A6C3-40DA77B3E8D1}">
      <text>
        <r>
          <rPr>
            <sz val="11"/>
            <color rgb="FF000000"/>
            <rFont val="Helvetica Neue"/>
            <family val="2"/>
          </rPr>
          <t>Inc. 4 retired</t>
        </r>
      </text>
    </comment>
    <comment ref="C51" authorId="1" shapeId="0" xr:uid="{42C65BAB-771D-2049-9B2A-9AB80A3A0048}">
      <text>
        <r>
          <rPr>
            <sz val="11"/>
            <color rgb="FF000000"/>
            <rFont val="Helvetica Neue"/>
            <family val="2"/>
          </rPr>
          <t>Inc. 3 retired</t>
        </r>
      </text>
    </comment>
    <comment ref="D51" authorId="1" shapeId="0" xr:uid="{CFBDE247-EA13-9444-973E-84E1923AEC24}">
      <text>
        <r>
          <rPr>
            <sz val="11"/>
            <color rgb="FF000000"/>
            <rFont val="Helvetica Neue"/>
            <family val="2"/>
          </rPr>
          <t>Inc. 2 retired.  Inferred all are secular as no religious communities of men listed.</t>
        </r>
      </text>
    </comment>
    <comment ref="E51" authorId="1" shapeId="0" xr:uid="{29A460CA-6257-6C48-A6E5-C82F4D6B9FA1}">
      <text>
        <r>
          <rPr>
            <sz val="11"/>
            <color rgb="FF000000"/>
            <rFont val="Helvetica Neue"/>
            <family val="2"/>
          </rPr>
          <t>Inc. 3 retired etc.</t>
        </r>
      </text>
    </comment>
    <comment ref="F51" authorId="1" shapeId="0" xr:uid="{646F9EC4-9F43-D041-A1AC-61905313519A}">
      <text>
        <r>
          <rPr>
            <sz val="11"/>
            <color rgb="FF000000"/>
            <rFont val="Helvetica Neue"/>
            <family val="2"/>
          </rPr>
          <t xml:space="preserve">Assuming 2 invalid / retired are secular </t>
        </r>
      </text>
    </comment>
    <comment ref="G51" authorId="1" shapeId="0" xr:uid="{DAAB498E-ED29-5C48-9C79-284DC8243840}">
      <text>
        <r>
          <rPr>
            <sz val="11"/>
            <color rgb="FF000000"/>
            <rFont val="Helvetica Neue"/>
            <family val="2"/>
          </rPr>
          <t>Inc. 35 abroad, on sick leave or retired.</t>
        </r>
      </text>
    </comment>
    <comment ref="B52" authorId="1" shapeId="0" xr:uid="{3985B3AD-81A0-6447-B090-9CC373F33565}">
      <text>
        <r>
          <rPr>
            <sz val="11"/>
            <color rgb="FF000000"/>
            <rFont val="Helvetica Neue"/>
            <family val="2"/>
          </rPr>
          <t>Inc. 3 retired etc.</t>
        </r>
      </text>
    </comment>
    <comment ref="C52" authorId="1" shapeId="0" xr:uid="{0BA98043-32D7-ED44-9285-98DA765DC450}">
      <text>
        <r>
          <rPr>
            <sz val="11"/>
            <color rgb="FF000000"/>
            <rFont val="Helvetica Neue"/>
            <family val="2"/>
          </rPr>
          <t>Inc. 2 retired</t>
        </r>
      </text>
    </comment>
    <comment ref="D52" authorId="1" shapeId="0" xr:uid="{11D30383-D0A8-0A40-BBD8-CC01A9698BD1}">
      <text>
        <r>
          <rPr>
            <sz val="11"/>
            <color rgb="FF000000"/>
            <rFont val="Helvetica Neue"/>
            <family val="2"/>
          </rPr>
          <t>Inc. 3 retired.  Inferred all priests are secular as no religious communities of men are listed.</t>
        </r>
      </text>
    </comment>
    <comment ref="E52" authorId="1" shapeId="0" xr:uid="{9E131E8C-1138-9446-B9E1-87C726E606F8}">
      <text>
        <r>
          <rPr>
            <sz val="11"/>
            <color rgb="FF000000"/>
            <rFont val="Helvetica Neue"/>
            <family val="2"/>
          </rPr>
          <t>Inc. 3 retired etc.</t>
        </r>
      </text>
    </comment>
    <comment ref="F52" authorId="1" shapeId="0" xr:uid="{558F4B33-3B82-414F-BAE1-F3FC2A9456FD}">
      <text>
        <r>
          <rPr>
            <sz val="11"/>
            <color rgb="FF000000"/>
            <rFont val="Helvetica Neue"/>
            <family val="2"/>
          </rPr>
          <t xml:space="preserve">States 38 on mission, 2 ‘Invalid and retired’. </t>
        </r>
        <r>
          <rPr>
            <i/>
            <sz val="11"/>
            <color rgb="FF000000"/>
            <rFont val="Helvetica Neue"/>
            <family val="2"/>
          </rPr>
          <t xml:space="preserve">Directory </t>
        </r>
        <r>
          <rPr>
            <sz val="11"/>
            <color rgb="FF000000"/>
            <rFont val="Helvetica Neue"/>
            <family val="2"/>
          </rPr>
          <t>does not state how many of which are secular.</t>
        </r>
      </text>
    </comment>
    <comment ref="G52" authorId="1" shapeId="0" xr:uid="{D2F88F7C-1094-FE4A-A0CF-FF3862F8BE0E}">
      <text>
        <r>
          <rPr>
            <sz val="11"/>
            <color rgb="FF000000"/>
            <rFont val="Helvetica Neue"/>
            <family val="2"/>
          </rPr>
          <t>Inc. 22 on sick leave and retired etc. and 12 Military Chaplains.</t>
        </r>
      </text>
    </comment>
    <comment ref="B53" authorId="1" shapeId="0" xr:uid="{7F376249-6A4D-1840-9044-F27BE724DCBA}">
      <text>
        <r>
          <rPr>
            <sz val="11"/>
            <color rgb="FF000000"/>
            <rFont val="Helvetica Neue"/>
            <family val="2"/>
          </rPr>
          <t>Inc. 3 engaged in postgraduate studies, 7 on leave of absence and 1 chaplain to the forces.</t>
        </r>
      </text>
    </comment>
    <comment ref="C53" authorId="1" shapeId="0" xr:uid="{365BF240-884A-764D-B769-7FEE863347AE}">
      <text>
        <r>
          <rPr>
            <sz val="11"/>
            <color rgb="FF000000"/>
            <rFont val="Helvetica Neue"/>
            <family val="2"/>
          </rPr>
          <t>Inc. 3 on leave of absence</t>
        </r>
      </text>
    </comment>
    <comment ref="D53" authorId="1" shapeId="0" xr:uid="{0F9DD02D-2880-6F4F-A679-5D55A3EF00DA}">
      <text>
        <r>
          <rPr>
            <sz val="11"/>
            <color rgb="FF000000"/>
            <rFont val="Helvetica Neue"/>
            <family val="2"/>
          </rPr>
          <t>Inc. 5 on leave of absence</t>
        </r>
      </text>
    </comment>
    <comment ref="E53" authorId="1" shapeId="0" xr:uid="{2C8BC177-1BBF-3044-BDCF-7B06E6947E30}">
      <text>
        <r>
          <rPr>
            <sz val="11"/>
            <color rgb="FF000000"/>
            <rFont val="Helvetica Neue"/>
            <family val="2"/>
          </rPr>
          <t>Inc. 2 on leave of absence.</t>
        </r>
      </text>
    </comment>
    <comment ref="F53" authorId="1" shapeId="0" xr:uid="{2FFE7FCB-BD8C-7B4C-B1E2-F90A219C8C2A}">
      <text>
        <r>
          <rPr>
            <sz val="11"/>
            <color rgb="FF000000"/>
            <rFont val="Helvetica Neue"/>
            <family val="2"/>
          </rPr>
          <t>Inc. 2 on leave of absence and 1 chaplain to the forces.</t>
        </r>
      </text>
    </comment>
    <comment ref="G53" authorId="1" shapeId="0" xr:uid="{A94C4E09-EABA-BD4A-9790-0777214283E0}">
      <text>
        <r>
          <rPr>
            <sz val="11"/>
            <color rgb="FF000000"/>
            <rFont val="Helvetica Neue"/>
            <family val="2"/>
          </rPr>
          <t>Inc. 2 on postgraduate studies, 21 on leave of absence and 4 chaplains to the forces.</t>
        </r>
      </text>
    </comment>
    <comment ref="H53" authorId="1" shapeId="0" xr:uid="{B92DFA3C-B12D-1246-AB4C-40226BB88DE8}">
      <text>
        <r>
          <rPr>
            <sz val="11"/>
            <color rgb="FF000000"/>
            <rFont val="Helvetica Neue"/>
            <family val="2"/>
          </rPr>
          <t>Including 1 on postgraduate studies and 2 on leave of absence.</t>
        </r>
      </text>
    </comment>
    <comment ref="I53" authorId="1" shapeId="0" xr:uid="{8F6130EA-EDD4-7F4D-8C4A-1443E623DFC8}">
      <text>
        <r>
          <rPr>
            <sz val="11"/>
            <color rgb="FF000000"/>
            <rFont val="Helvetica Neue"/>
            <family val="2"/>
          </rPr>
          <t>Inc. 1 on leave of absence and 3 chaplains to the forces.</t>
        </r>
      </text>
    </comment>
    <comment ref="B56" authorId="1" shapeId="0" xr:uid="{34C0320A-47A5-4A49-A151-75F3620D0D53}">
      <text>
        <r>
          <rPr>
            <sz val="11"/>
            <color rgb="FF000000"/>
            <rFont val="Helvetica Neue"/>
            <family val="2"/>
          </rPr>
          <t>Inc. 24 retired or working outwith the diocese and 1 Chaplain to the Forces.</t>
        </r>
      </text>
    </comment>
    <comment ref="C56" authorId="1" shapeId="0" xr:uid="{F6690F3F-FCAF-3042-875E-9B8BC07FB3A6}">
      <text>
        <r>
          <rPr>
            <sz val="11"/>
            <color rgb="FF000000"/>
            <rFont val="Helvetica Neue"/>
            <family val="2"/>
          </rPr>
          <t>Inc. 5 retired or working outwith the diocese.</t>
        </r>
      </text>
    </comment>
    <comment ref="D56" authorId="1" shapeId="0" xr:uid="{61C64D5B-6CBD-9847-92D2-2CB94D2E088F}">
      <text>
        <r>
          <rPr>
            <sz val="11"/>
            <color rgb="FF000000"/>
            <rFont val="Helvetica Neue"/>
            <family val="2"/>
          </rPr>
          <t>Inc. 6 retired or working outwith the diocese.</t>
        </r>
      </text>
    </comment>
    <comment ref="E56" authorId="1" shapeId="0" xr:uid="{C2852A9A-1BC5-584D-AD7E-24462F39A64F}">
      <text>
        <r>
          <rPr>
            <sz val="11"/>
            <color rgb="FF000000"/>
            <rFont val="Helvetica Neue"/>
            <family val="2"/>
          </rPr>
          <t>Inc. 5 retired or working outwith the diocese.</t>
        </r>
      </text>
    </comment>
    <comment ref="F56" authorId="1" shapeId="0" xr:uid="{C213FED5-2718-5748-8914-BD119F8E6DB8}">
      <text>
        <r>
          <rPr>
            <sz val="11"/>
            <color rgb="FF000000"/>
            <rFont val="Helvetica Neue"/>
            <family val="2"/>
          </rPr>
          <t>Inc. 5 retired or working outwith the diocese and 1 Chaplain to the Forces.</t>
        </r>
      </text>
    </comment>
    <comment ref="G56" authorId="1" shapeId="0" xr:uid="{1A590B3F-AD7D-A141-B582-DADC89A1F4F0}">
      <text>
        <r>
          <rPr>
            <sz val="11"/>
            <color rgb="FF000000"/>
            <rFont val="Helvetica Neue"/>
            <family val="2"/>
          </rPr>
          <t>Inc. 45 retired or working outwith the diocese and 3 Chaplains to the Forces.</t>
        </r>
      </text>
    </comment>
    <comment ref="H56" authorId="1" shapeId="0" xr:uid="{60222CED-2435-1541-AA01-C44BD45D2394}">
      <text>
        <r>
          <rPr>
            <sz val="11"/>
            <color rgb="FF000000"/>
            <rFont val="Helvetica Neue"/>
            <family val="2"/>
          </rPr>
          <t>Inc. 32 retired or working outwith the diocese and 2 Chaplains to the Forces.</t>
        </r>
      </text>
    </comment>
    <comment ref="I56" authorId="1" shapeId="0" xr:uid="{C013A6D2-BD08-874C-A03C-01F5E43D04E5}">
      <text>
        <r>
          <rPr>
            <sz val="11"/>
            <color rgb="FF000000"/>
            <rFont val="Helvetica Neue"/>
            <family val="2"/>
          </rPr>
          <t>Inc. 17 retired or working outwith the diocese and 1 Chaplains to the Forces.</t>
        </r>
      </text>
    </comment>
    <comment ref="B58" authorId="1" shapeId="0" xr:uid="{A55BF078-8894-A346-A57F-809BE0B5AD51}">
      <text>
        <r>
          <rPr>
            <i/>
            <sz val="11"/>
            <color rgb="FF000000"/>
            <rFont val="Helvetica Neue"/>
            <family val="2"/>
          </rPr>
          <t>Catholic Directory</t>
        </r>
        <r>
          <rPr>
            <sz val="11"/>
            <color rgb="FF000000"/>
            <rFont val="Helvetica Neue"/>
            <family val="2"/>
          </rPr>
          <t xml:space="preserve"> states this includes 35 retired or working outwith the Diocese and 1 Chaplain to the Forces</t>
        </r>
      </text>
    </comment>
    <comment ref="C58" authorId="1" shapeId="0" xr:uid="{D709571E-C4CD-EF4F-9C4D-C5C8C6962B07}">
      <text>
        <r>
          <rPr>
            <i/>
            <sz val="11"/>
            <color rgb="FF000000"/>
            <rFont val="Helvetica Neue"/>
            <family val="2"/>
          </rPr>
          <t>Catholic Directory</t>
        </r>
        <r>
          <rPr>
            <sz val="11"/>
            <color rgb="FF000000"/>
            <rFont val="Helvetica Neue"/>
            <family val="2"/>
          </rPr>
          <t xml:space="preserve"> states this includes 5 retired or working outwith the Diocese</t>
        </r>
      </text>
    </comment>
    <comment ref="D58" authorId="1" shapeId="0" xr:uid="{EFB430CA-6177-B043-B39D-CC83D96BCF57}">
      <text>
        <r>
          <rPr>
            <i/>
            <sz val="11"/>
            <color rgb="FF000000"/>
            <rFont val="Helvetica Neue"/>
            <family val="2"/>
          </rPr>
          <t>Catholic Directory</t>
        </r>
        <r>
          <rPr>
            <sz val="11"/>
            <color rgb="FF000000"/>
            <rFont val="Helvetica Neue"/>
            <family val="2"/>
          </rPr>
          <t xml:space="preserve"> states this includes 10 retired or working outwith the Diocese</t>
        </r>
      </text>
    </comment>
    <comment ref="E58" authorId="1" shapeId="0" xr:uid="{8F518A61-CDCE-5A4B-8049-3B7AEFA8F93F}">
      <text>
        <r>
          <rPr>
            <i/>
            <sz val="11"/>
            <color rgb="FF000000"/>
            <rFont val="Calibri"/>
            <family val="2"/>
          </rPr>
          <t>Catholic Directory</t>
        </r>
        <r>
          <rPr>
            <sz val="11"/>
            <color rgb="FF000000"/>
            <rFont val="Calibri"/>
            <family val="2"/>
          </rPr>
          <t xml:space="preserve"> states this includes </t>
        </r>
        <r>
          <rPr>
            <sz val="11"/>
            <color rgb="FF000000"/>
            <rFont val="Helvetica Neue"/>
            <family val="2"/>
          </rPr>
          <t xml:space="preserve"> 1 retired or working outwith the Diocese and 1 Chaplain to the Forces</t>
        </r>
      </text>
    </comment>
    <comment ref="F58" authorId="1" shapeId="0" xr:uid="{E6DBB329-D4D1-8041-AE92-05D1CEB20C23}">
      <text>
        <r>
          <rPr>
            <i/>
            <sz val="11"/>
            <color rgb="FF000000"/>
            <rFont val="Calibri"/>
            <family val="2"/>
          </rPr>
          <t>Catholic Directory</t>
        </r>
        <r>
          <rPr>
            <sz val="11"/>
            <color rgb="FF000000"/>
            <rFont val="Calibri"/>
            <family val="2"/>
          </rPr>
          <t xml:space="preserve"> states this includes </t>
        </r>
        <r>
          <rPr>
            <sz val="11"/>
            <color rgb="FF000000"/>
            <rFont val="Helvetica Neue"/>
            <family val="2"/>
          </rPr>
          <t xml:space="preserve"> 15 retired or working outwith the Diocese and 2 Chaplains to the Forces</t>
        </r>
      </text>
    </comment>
    <comment ref="G58" authorId="1" shapeId="0" xr:uid="{1055090D-460E-744F-9CAF-AB48A2BB289F}">
      <text>
        <r>
          <rPr>
            <i/>
            <sz val="11"/>
            <color rgb="FF000000"/>
            <rFont val="Calibri"/>
            <family val="2"/>
          </rPr>
          <t>Catholic Directory</t>
        </r>
        <r>
          <rPr>
            <sz val="11"/>
            <color rgb="FF000000"/>
            <rFont val="Calibri"/>
            <family val="2"/>
          </rPr>
          <t xml:space="preserve"> states this includes </t>
        </r>
        <r>
          <rPr>
            <sz val="11"/>
            <color rgb="FF000000"/>
            <rFont val="Helvetica Neue"/>
            <family val="2"/>
          </rPr>
          <t>61 retired or working outwith the Diocese, 2 belonging to Personal Prelatures and 3 Chaplains to the Forces</t>
        </r>
      </text>
    </comment>
    <comment ref="H58" authorId="1" shapeId="0" xr:uid="{C634DB94-2D58-6349-9F0A-8503BAAA709F}">
      <text>
        <r>
          <rPr>
            <i/>
            <sz val="11"/>
            <color rgb="FF000000"/>
            <rFont val="Calibri"/>
            <family val="2"/>
          </rPr>
          <t>Catholic Directory</t>
        </r>
        <r>
          <rPr>
            <sz val="11"/>
            <color rgb="FF000000"/>
            <rFont val="Calibri"/>
            <family val="2"/>
          </rPr>
          <t xml:space="preserve"> states this includes </t>
        </r>
        <r>
          <rPr>
            <sz val="11"/>
            <color rgb="FF000000"/>
            <rFont val="Helvetica Neue"/>
            <family val="2"/>
          </rPr>
          <t xml:space="preserve"> 35 retired or working outwith the Diocese and 2 Chaplains to the Forces</t>
        </r>
      </text>
    </comment>
    <comment ref="I58" authorId="1" shapeId="0" xr:uid="{A341A353-030D-824D-A255-BA392907F423}">
      <text>
        <r>
          <rPr>
            <i/>
            <sz val="11"/>
            <color rgb="FF000000"/>
            <rFont val="Calibri"/>
            <family val="2"/>
          </rPr>
          <t>Catholic Directory</t>
        </r>
        <r>
          <rPr>
            <sz val="11"/>
            <color rgb="FF000000"/>
            <rFont val="Calibri"/>
            <family val="2"/>
          </rPr>
          <t xml:space="preserve"> states this includes </t>
        </r>
        <r>
          <rPr>
            <sz val="11"/>
            <color rgb="FF000000"/>
            <rFont val="Helvetica Neue"/>
            <family val="2"/>
          </rPr>
          <t>26 retired or working outwith the Diocese and 2 Chaplains to the Forces</t>
        </r>
      </text>
    </comment>
    <comment ref="B60" authorId="1" shapeId="0" xr:uid="{5FB043FD-930F-AF4D-A215-E9AB659DF920}">
      <text>
        <r>
          <rPr>
            <i/>
            <sz val="11"/>
            <color rgb="FF000000"/>
            <rFont val="Helvetica Neue"/>
            <family val="2"/>
          </rPr>
          <t>Catholic Directory</t>
        </r>
        <r>
          <rPr>
            <sz val="11"/>
            <color rgb="FF000000"/>
            <rFont val="Helvetica Neue"/>
            <family val="2"/>
          </rPr>
          <t xml:space="preserve"> notes this includes 26 retired, 1 working outwith the Diocese and 10 on loan.</t>
        </r>
      </text>
    </comment>
    <comment ref="C60" authorId="1" shapeId="0" xr:uid="{686B17DD-8F60-3E4A-9AF6-C09550FEA8CB}">
      <text>
        <r>
          <rPr>
            <i/>
            <sz val="11"/>
            <color rgb="FF000000"/>
            <rFont val="Calibri"/>
            <family val="2"/>
            <scheme val="minor"/>
          </rPr>
          <t>Catholic Directory</t>
        </r>
        <r>
          <rPr>
            <sz val="11"/>
            <color rgb="FF000000"/>
            <rFont val="Calibri"/>
            <family val="2"/>
            <scheme val="minor"/>
          </rPr>
          <t xml:space="preserve"> notes this includes</t>
        </r>
        <r>
          <rPr>
            <sz val="11"/>
            <color rgb="FF000000"/>
            <rFont val="Calibri"/>
            <family val="2"/>
            <scheme val="minor"/>
          </rPr>
          <t xml:space="preserve"> </t>
        </r>
        <r>
          <rPr>
            <sz val="11"/>
            <color rgb="FF000000"/>
            <rFont val="Helvetica Neue"/>
            <family val="2"/>
          </rPr>
          <t xml:space="preserve"> 3 retired, 1 working outwith the Diocese and 7 on loan.</t>
        </r>
      </text>
    </comment>
    <comment ref="D60" authorId="1" shapeId="0" xr:uid="{38051739-02B7-7E43-9D11-3887D47F0E2E}">
      <text>
        <r>
          <rPr>
            <i/>
            <sz val="11"/>
            <color rgb="FF000000"/>
            <rFont val="Calibri"/>
            <family val="2"/>
          </rPr>
          <t>Catholic Directory</t>
        </r>
        <r>
          <rPr>
            <sz val="11"/>
            <color rgb="FF000000"/>
            <rFont val="Calibri"/>
            <family val="2"/>
          </rPr>
          <t xml:space="preserve"> notes this includes </t>
        </r>
        <r>
          <rPr>
            <sz val="11"/>
            <color rgb="FF000000"/>
            <rFont val="Helvetica Neue"/>
            <family val="2"/>
          </rPr>
          <t xml:space="preserve"> 7 retired</t>
        </r>
      </text>
    </comment>
    <comment ref="E60" authorId="1" shapeId="0" xr:uid="{FE04E15E-D467-D043-A933-030864916AE2}">
      <text>
        <r>
          <rPr>
            <i/>
            <sz val="11"/>
            <color rgb="FF000000"/>
            <rFont val="Calibri"/>
            <family val="2"/>
          </rPr>
          <t>Catholic Directory</t>
        </r>
        <r>
          <rPr>
            <sz val="11"/>
            <color rgb="FF000000"/>
            <rFont val="Calibri"/>
            <family val="2"/>
          </rPr>
          <t xml:space="preserve"> notes this includes </t>
        </r>
        <r>
          <rPr>
            <sz val="11"/>
            <color rgb="FF000000"/>
            <rFont val="Helvetica Neue"/>
            <family val="2"/>
          </rPr>
          <t>1 retired and 2 working outwith the Diocese.</t>
        </r>
      </text>
    </comment>
    <comment ref="F60" authorId="1" shapeId="0" xr:uid="{8F519984-947C-2841-A63B-765243FE58F6}">
      <text>
        <r>
          <rPr>
            <i/>
            <sz val="11"/>
            <color rgb="FF000000"/>
            <rFont val="Calibri"/>
            <family val="2"/>
          </rPr>
          <t>Catholic Directory</t>
        </r>
        <r>
          <rPr>
            <sz val="11"/>
            <color rgb="FF000000"/>
            <rFont val="Calibri"/>
            <family val="2"/>
          </rPr>
          <t xml:space="preserve"> notes this includes </t>
        </r>
        <r>
          <rPr>
            <sz val="11"/>
            <color rgb="FF000000"/>
            <rFont val="Helvetica Neue"/>
            <family val="2"/>
          </rPr>
          <t>14 retired, 1 working outwith the Diocese and 2 Chaplains to the Forces.</t>
        </r>
      </text>
    </comment>
    <comment ref="G60" authorId="1" shapeId="0" xr:uid="{46449896-CB61-8746-B54F-0158E9DAA934}">
      <text>
        <r>
          <rPr>
            <i/>
            <sz val="11"/>
            <color rgb="FF000000"/>
            <rFont val="Calibri"/>
            <family val="2"/>
          </rPr>
          <t>Catholic Directory</t>
        </r>
        <r>
          <rPr>
            <sz val="11"/>
            <color rgb="FF000000"/>
            <rFont val="Calibri"/>
            <family val="2"/>
          </rPr>
          <t xml:space="preserve"> notes this includes </t>
        </r>
        <r>
          <rPr>
            <sz val="11"/>
            <color rgb="FF000000"/>
            <rFont val="Helvetica Neue"/>
            <family val="2"/>
          </rPr>
          <t>42 retired, 2 working outwith the Diocese, 2 for a Personal Prelature, 3 Chaplains to the Forces and 9 on loan.</t>
        </r>
      </text>
    </comment>
    <comment ref="H60" authorId="1" shapeId="0" xr:uid="{F94495AD-A443-CE47-99C1-36EB6987DD1B}">
      <text>
        <r>
          <rPr>
            <i/>
            <sz val="11"/>
            <color rgb="FF000000"/>
            <rFont val="Calibri"/>
            <family val="2"/>
          </rPr>
          <t>Catholic Directory</t>
        </r>
        <r>
          <rPr>
            <sz val="11"/>
            <color rgb="FF000000"/>
            <rFont val="Calibri"/>
            <family val="2"/>
          </rPr>
          <t xml:space="preserve"> notes this includes </t>
        </r>
        <r>
          <rPr>
            <sz val="11"/>
            <color rgb="FF000000"/>
            <rFont val="Helvetica Neue"/>
            <family val="2"/>
          </rPr>
          <t>29 retired, 2 working outwith the Diocese and 5 on loan.</t>
        </r>
      </text>
    </comment>
    <comment ref="I60" authorId="1" shapeId="0" xr:uid="{B6D57155-64EF-D74E-802C-C6F80AE63247}">
      <text>
        <r>
          <rPr>
            <i/>
            <sz val="11"/>
            <color rgb="FF000000"/>
            <rFont val="Calibri"/>
            <family val="2"/>
          </rPr>
          <t>Catholic Directory</t>
        </r>
        <r>
          <rPr>
            <sz val="11"/>
            <color rgb="FF000000"/>
            <rFont val="Calibri"/>
            <family val="2"/>
          </rPr>
          <t xml:space="preserve"> notes this includes </t>
        </r>
        <r>
          <rPr>
            <sz val="11"/>
            <color rgb="FF000000"/>
            <rFont val="Helvetica Neue"/>
            <family val="2"/>
          </rPr>
          <t>18 retired or outwith the Diocese, 2 Chaplains to the Forces and 4 on loan.</t>
        </r>
      </text>
    </comment>
    <comment ref="B61" authorId="0" shapeId="0" xr:uid="{629D7D44-10FF-E144-A7EA-A3E7402BA825}">
      <text>
        <r>
          <rPr>
            <i/>
            <sz val="10"/>
            <color rgb="FF000000"/>
            <rFont val="Tahoma"/>
            <family val="2"/>
          </rPr>
          <t>Catholic Directory</t>
        </r>
        <r>
          <rPr>
            <sz val="10"/>
            <color rgb="FF000000"/>
            <rFont val="Tahoma"/>
            <family val="2"/>
          </rPr>
          <t xml:space="preserve"> notes this includes 25 retired, 1 working outwith the diocese and 12 on loan</t>
        </r>
      </text>
    </comment>
    <comment ref="C61" authorId="0" shapeId="0" xr:uid="{407F6DDD-4C5D-524C-A972-2F9575D37F71}">
      <text>
        <r>
          <rPr>
            <i/>
            <sz val="10"/>
            <color rgb="FF000000"/>
            <rFont val="Tahoma"/>
            <family val="2"/>
          </rPr>
          <t>Catholic Directory</t>
        </r>
        <r>
          <rPr>
            <sz val="10"/>
            <color rgb="FF000000"/>
            <rFont val="Tahoma"/>
            <family val="2"/>
          </rPr>
          <t xml:space="preserve"> notes this includes 3 retired, 1 working outside the diocese and 7 on loan</t>
        </r>
      </text>
    </comment>
    <comment ref="D61" authorId="0" shapeId="0" xr:uid="{6C67C034-BFEB-F249-9A46-F2CC2CEEB543}">
      <text>
        <r>
          <rPr>
            <i/>
            <sz val="10"/>
            <color rgb="FF000000"/>
            <rFont val="Tahoma"/>
            <family val="2"/>
          </rPr>
          <t xml:space="preserve">Catholic Directory </t>
        </r>
        <r>
          <rPr>
            <sz val="10"/>
            <color rgb="FF000000"/>
            <rFont val="Tahoma"/>
            <family val="2"/>
          </rPr>
          <t>notes this includes 6 retired</t>
        </r>
      </text>
    </comment>
    <comment ref="E61" authorId="0" shapeId="0" xr:uid="{B72FA9FD-5420-5248-9D97-9FE421F014C9}">
      <text>
        <r>
          <rPr>
            <i/>
            <sz val="10"/>
            <color rgb="FF000000"/>
            <rFont val="Tahoma"/>
            <family val="2"/>
          </rPr>
          <t>Catholic Directory</t>
        </r>
        <r>
          <rPr>
            <sz val="10"/>
            <color rgb="FF000000"/>
            <rFont val="Tahoma"/>
            <family val="2"/>
          </rPr>
          <t xml:space="preserve"> notes this includes 2 retired and 1 outwith the diocese</t>
        </r>
      </text>
    </comment>
    <comment ref="F61" authorId="0" shapeId="0" xr:uid="{50572AAF-C549-284B-BA2C-150404460F36}">
      <text>
        <r>
          <rPr>
            <i/>
            <sz val="10"/>
            <color rgb="FF000000"/>
            <rFont val="Tahoma"/>
            <family val="2"/>
          </rPr>
          <t xml:space="preserve">Catholic Directory </t>
        </r>
        <r>
          <rPr>
            <sz val="10"/>
            <color rgb="FF000000"/>
            <rFont val="Tahoma"/>
            <family val="2"/>
          </rPr>
          <t>notes this includes 11 retired, 1 working outwith the diocese and 2 Chaplains to the Forces</t>
        </r>
      </text>
    </comment>
    <comment ref="G61" authorId="0" shapeId="0" xr:uid="{5907BB80-0BE3-5D45-A4D2-9D1B20A81C75}">
      <text>
        <r>
          <rPr>
            <i/>
            <sz val="10"/>
            <color rgb="FF000000"/>
            <rFont val="Tahoma"/>
            <family val="2"/>
          </rPr>
          <t xml:space="preserve">Catholic Directory </t>
        </r>
        <r>
          <rPr>
            <sz val="10"/>
            <color rgb="FF000000"/>
            <rFont val="Tahoma"/>
            <family val="2"/>
          </rPr>
          <t>notes this includes 40 retired, 3 working outwith the diocese, 2 belonging to a personal prelature and 7 on loan</t>
        </r>
      </text>
    </comment>
    <comment ref="H61" authorId="0" shapeId="0" xr:uid="{CEAE7F99-06B1-5D45-9EDD-04BFD89879DA}">
      <text>
        <r>
          <rPr>
            <i/>
            <sz val="10"/>
            <color rgb="FF000000"/>
            <rFont val="Tahoma"/>
            <family val="2"/>
          </rPr>
          <t>Catholic Directory</t>
        </r>
        <r>
          <rPr>
            <sz val="10"/>
            <color rgb="FF000000"/>
            <rFont val="Tahoma"/>
            <family val="2"/>
          </rPr>
          <t xml:space="preserve"> notes this includes 23 retired, 2 working outwiththe diocese and 5 on loan</t>
        </r>
      </text>
    </comment>
    <comment ref="I61" authorId="0" shapeId="0" xr:uid="{A0DB4442-0B25-9447-AED1-C95ABB201DB0}">
      <text>
        <r>
          <rPr>
            <i/>
            <sz val="10"/>
            <color rgb="FF000000"/>
            <rFont val="Tahoma"/>
            <family val="2"/>
          </rPr>
          <t>Catholic Directory</t>
        </r>
        <r>
          <rPr>
            <sz val="10"/>
            <color rgb="FF000000"/>
            <rFont val="Tahoma"/>
            <family val="2"/>
          </rPr>
          <t xml:space="preserve"> notes this includes 16 retired or working outwith the diocese, 1 Chaplain to the Forces and 4 on loan</t>
        </r>
      </text>
    </comment>
    <comment ref="B85" authorId="1" shapeId="0" xr:uid="{32DE56C9-6046-804E-85FD-E3F291F2A776}">
      <text>
        <r>
          <rPr>
            <sz val="11"/>
            <color rgb="FF000000"/>
            <rFont val="Helvetica Neue"/>
            <family val="2"/>
          </rPr>
          <t>Including 1 retired</t>
        </r>
      </text>
    </comment>
    <comment ref="C85" authorId="1" shapeId="0" xr:uid="{0B59E404-5213-AF4C-93E1-4A5508608F22}">
      <text>
        <r>
          <rPr>
            <sz val="11"/>
            <color rgb="FF000000"/>
            <rFont val="Helvetica Neue"/>
            <family val="2"/>
          </rPr>
          <t>Including 7 retired</t>
        </r>
      </text>
    </comment>
    <comment ref="E85" authorId="1" shapeId="0" xr:uid="{59DBA9CF-D2FD-F045-8692-6CEF78755F78}">
      <text>
        <r>
          <rPr>
            <sz val="11"/>
            <color rgb="FF000000"/>
            <rFont val="Helvetica Neue"/>
            <family val="2"/>
          </rPr>
          <t>Including 2 retired</t>
        </r>
      </text>
    </comment>
    <comment ref="F85" authorId="1" shapeId="0" xr:uid="{D4CEA1DE-0AC9-1D46-9EA5-D5A955310983}">
      <text>
        <r>
          <rPr>
            <sz val="11"/>
            <color rgb="FF000000"/>
            <rFont val="Helvetica Neue"/>
            <family val="2"/>
          </rPr>
          <t>Including 2 retired</t>
        </r>
      </text>
    </comment>
    <comment ref="B86" authorId="1" shapeId="0" xr:uid="{22149A20-3DEE-8448-B846-322D159B5E9E}">
      <text>
        <r>
          <rPr>
            <sz val="11"/>
            <color rgb="FF000000"/>
            <rFont val="Helvetica Neue"/>
            <family val="2"/>
          </rPr>
          <t>Including 1 retired</t>
        </r>
      </text>
    </comment>
    <comment ref="C86" authorId="1" shapeId="0" xr:uid="{3576F92B-90DB-EB45-974D-BD74F825252B}">
      <text>
        <r>
          <rPr>
            <sz val="11"/>
            <color rgb="FF000000"/>
            <rFont val="Helvetica Neue"/>
            <family val="2"/>
          </rPr>
          <t>Including 7 retired</t>
        </r>
      </text>
    </comment>
    <comment ref="E86" authorId="1" shapeId="0" xr:uid="{F0875492-EA9A-2847-A72F-8EB01224F7BF}">
      <text>
        <r>
          <rPr>
            <sz val="11"/>
            <color rgb="FF000000"/>
            <rFont val="Helvetica Neue"/>
            <family val="2"/>
          </rPr>
          <t>Including 2 retired</t>
        </r>
      </text>
    </comment>
    <comment ref="F86" authorId="1" shapeId="0" xr:uid="{02467CEF-589C-D248-94E6-99945F7FA293}">
      <text>
        <r>
          <rPr>
            <sz val="11"/>
            <color rgb="FF000000"/>
            <rFont val="Helvetica Neue"/>
            <family val="2"/>
          </rPr>
          <t>Including 3 retired</t>
        </r>
      </text>
    </comment>
    <comment ref="G86" authorId="0" shapeId="0" xr:uid="{EE8F6A9B-7B8F-F743-AA73-097007EA0B77}">
      <text>
        <r>
          <rPr>
            <sz val="10"/>
            <color rgb="FF000000"/>
            <rFont val="Tahoma"/>
            <family val="2"/>
          </rPr>
          <t>Including 1 retired</t>
        </r>
      </text>
    </comment>
    <comment ref="H86" authorId="0" shapeId="0" xr:uid="{FBBDB3C4-8820-A348-930F-79752C39857B}">
      <text>
        <r>
          <rPr>
            <sz val="10"/>
            <color rgb="FF000000"/>
            <rFont val="Tahoma"/>
            <family val="2"/>
          </rPr>
          <t>Including 1 retired</t>
        </r>
      </text>
    </comment>
    <comment ref="I86" authorId="0" shapeId="0" xr:uid="{34BBF067-F3CC-C84C-AA62-2B30C8194180}">
      <text>
        <r>
          <rPr>
            <sz val="10"/>
            <color rgb="FF000000"/>
            <rFont val="Tahoma"/>
            <family val="2"/>
          </rPr>
          <t>Including 1 retired</t>
        </r>
      </text>
    </comment>
  </commentList>
</comments>
</file>

<file path=xl/sharedStrings.xml><?xml version="1.0" encoding="utf-8"?>
<sst xmlns="http://schemas.openxmlformats.org/spreadsheetml/2006/main" count="411" uniqueCount="119">
  <si>
    <t>Numbers of Priests - England and Wales</t>
  </si>
  <si>
    <t>National estimates</t>
  </si>
  <si>
    <t>England</t>
  </si>
  <si>
    <t>Wales</t>
  </si>
  <si>
    <t>Secular</t>
  </si>
  <si>
    <t>Regular</t>
  </si>
  <si>
    <t>Total</t>
  </si>
  <si>
    <t>Retired</t>
  </si>
  <si>
    <r>
      <t xml:space="preserve">Source: </t>
    </r>
    <r>
      <rPr>
        <i/>
        <sz val="12"/>
        <color theme="1"/>
        <rFont val="Calibri"/>
        <family val="2"/>
        <scheme val="minor"/>
      </rPr>
      <t>Catholic Directory</t>
    </r>
  </si>
  <si>
    <r>
      <t xml:space="preserve">Note: </t>
    </r>
    <r>
      <rPr>
        <i/>
        <sz val="12"/>
        <color theme="1"/>
        <rFont val="Calibri"/>
        <family val="2"/>
        <scheme val="minor"/>
      </rPr>
      <t xml:space="preserve">Catholic Directory </t>
    </r>
    <r>
      <rPr>
        <sz val="12"/>
        <color theme="1"/>
        <rFont val="Calibri"/>
        <family val="2"/>
        <scheme val="minor"/>
      </rPr>
      <t>recorded retired priests for England and Wales separately from 1994.</t>
    </r>
  </si>
  <si>
    <t>Priests / clergy</t>
  </si>
  <si>
    <t>Beverley</t>
  </si>
  <si>
    <t>Birmingham (arch)</t>
  </si>
  <si>
    <t>Clifton</t>
  </si>
  <si>
    <t>Hexham</t>
  </si>
  <si>
    <t>Hexham and Newcastle</t>
  </si>
  <si>
    <t>Leeds</t>
  </si>
  <si>
    <t>Liverpool (arch)</t>
  </si>
  <si>
    <t>Menevia</t>
  </si>
  <si>
    <t>Menevia and Newport</t>
  </si>
  <si>
    <t>Middlesborough</t>
  </si>
  <si>
    <t>Newport</t>
  </si>
  <si>
    <t>Northampton</t>
  </si>
  <si>
    <t>Nottingham</t>
  </si>
  <si>
    <t>Plymouth</t>
  </si>
  <si>
    <t>Portsmouth</t>
  </si>
  <si>
    <t>Salford</t>
  </si>
  <si>
    <t>Shrewsbury</t>
  </si>
  <si>
    <t>Southwark (arch)</t>
  </si>
  <si>
    <t>Westminster (arch)</t>
  </si>
  <si>
    <t>Archbishops and Bishops</t>
  </si>
  <si>
    <t>Bishops</t>
  </si>
  <si>
    <t>Bishops and Priests unattached</t>
  </si>
  <si>
    <t>Dioceses in Wales - total</t>
  </si>
  <si>
    <t>Secular clergy</t>
  </si>
  <si>
    <t>Arundel and Brighton</t>
  </si>
  <si>
    <t>Brentwood</t>
  </si>
  <si>
    <t>Cardiff (arch)</t>
  </si>
  <si>
    <t>East Anglia</t>
  </si>
  <si>
    <t>Hallam</t>
  </si>
  <si>
    <t>Lancaster</t>
  </si>
  <si>
    <t>Wrexham</t>
  </si>
  <si>
    <t>Polish priests</t>
  </si>
  <si>
    <t>Ukranian, Polish and E.V.W. priests</t>
  </si>
  <si>
    <t>Ukranian, Polish Priests and Chaplains to foreign immigrants</t>
  </si>
  <si>
    <t>Exarchate for Ukranians</t>
  </si>
  <si>
    <t>Chaplains to foreign immigrantss</t>
  </si>
  <si>
    <t>H.M. Forces</t>
  </si>
  <si>
    <t>Wales estimate</t>
  </si>
  <si>
    <t>England estimate (inc. for immigrant communities and H.M. Forces)</t>
  </si>
  <si>
    <t>Retired diocesan priests</t>
  </si>
  <si>
    <t>Regular clergy</t>
  </si>
  <si>
    <t>Polish Priests</t>
  </si>
  <si>
    <t>Permanent Deacons</t>
  </si>
  <si>
    <t>England estimate</t>
  </si>
  <si>
    <t>Numbers of priests - Ireland</t>
  </si>
  <si>
    <t>Ireland</t>
  </si>
  <si>
    <t>Parish / diocesan</t>
  </si>
  <si>
    <t>Curates and others</t>
  </si>
  <si>
    <t>Republic of Ireland</t>
  </si>
  <si>
    <t>Northern Ireland</t>
  </si>
  <si>
    <t>Regular / clerical members of religious orders</t>
  </si>
  <si>
    <r>
      <t xml:space="preserve">Source: </t>
    </r>
    <r>
      <rPr>
        <i/>
        <sz val="12"/>
        <color theme="1"/>
        <rFont val="Calibri"/>
        <family val="2"/>
        <scheme val="minor"/>
      </rPr>
      <t>Catholic Directory.</t>
    </r>
    <r>
      <rPr>
        <sz val="12"/>
        <color theme="1"/>
        <rFont val="Calibri"/>
        <family val="2"/>
        <scheme val="minor"/>
      </rPr>
      <t xml:space="preserve"> Figures are from annual recapitulations of statistics.  The Republic of Ireland total for 1990 is omitted due to an anomaly regarding Dublin.  Curates, administrators and others are no longer recorded separately by 1970.  Regular clergy are recorded for 1920-1970, religious missionary clergy for 1980 and 1990, and clerical members of religious orders or congregations thereafter.</t>
    </r>
  </si>
  <si>
    <t>Diocesan estimates</t>
  </si>
  <si>
    <t>Parish Priests</t>
  </si>
  <si>
    <t>Archd. Armagh</t>
  </si>
  <si>
    <t>Derry</t>
  </si>
  <si>
    <t>Clogher</t>
  </si>
  <si>
    <t>Raphoe</t>
  </si>
  <si>
    <t>Down and Connor</t>
  </si>
  <si>
    <t>Kilmore</t>
  </si>
  <si>
    <t>Ardagh</t>
  </si>
  <si>
    <t>Dioceses of Ardagh and Clonmacnoise</t>
  </si>
  <si>
    <t>Meath</t>
  </si>
  <si>
    <t>Dromore</t>
  </si>
  <si>
    <t>Arch. Dublin</t>
  </si>
  <si>
    <t>Kildare and Leighlin</t>
  </si>
  <si>
    <t>Ossory</t>
  </si>
  <si>
    <t>Ferns</t>
  </si>
  <si>
    <t>Archd. Cashel and Emly</t>
  </si>
  <si>
    <t>Cork</t>
  </si>
  <si>
    <t>Killaloe</t>
  </si>
  <si>
    <t>Kerry</t>
  </si>
  <si>
    <t>Limerick</t>
  </si>
  <si>
    <t>Waterford and Lismore</t>
  </si>
  <si>
    <t>Cloyne and Ross</t>
  </si>
  <si>
    <t>Cloyne</t>
  </si>
  <si>
    <t>Ross</t>
  </si>
  <si>
    <t>Archd. Tuam</t>
  </si>
  <si>
    <t>Clonfert</t>
  </si>
  <si>
    <t>Achonry</t>
  </si>
  <si>
    <t>Elphin</t>
  </si>
  <si>
    <t>Kilmacduagh and Kilfenora</t>
  </si>
  <si>
    <t>Galway</t>
  </si>
  <si>
    <t>Galway and Kilmacduagh / Galway and Kilfenora</t>
  </si>
  <si>
    <t>Galway, Kilmacduagh and Kilfenora</t>
  </si>
  <si>
    <t>Killala</t>
  </si>
  <si>
    <t>Northern Ireland estimate</t>
  </si>
  <si>
    <t>Republic of Ireland estimate</t>
  </si>
  <si>
    <t>Regular Clergy</t>
  </si>
  <si>
    <t>Cork and Ross</t>
  </si>
  <si>
    <t>Note: 1991-2010 record membes of clerical religious orders. 2018 and 2020 states members of religious congregations - clerical.</t>
  </si>
  <si>
    <t>Curates and others where stated</t>
  </si>
  <si>
    <t>Priests incardinated in the diocese</t>
  </si>
  <si>
    <t>Note: 2000 and 2010 state 'Active in the diocese, plus those retired, sick, on study leave or working in other dioceses in Ireland or abroad'.
2018 and 2020 include priests incardinated in the diocese and in active ministry, plus those retired or working outside the diocese.</t>
  </si>
  <si>
    <t>Numbers of Priests - Scotland</t>
  </si>
  <si>
    <t>Scotland</t>
  </si>
  <si>
    <t>Total Priests</t>
  </si>
  <si>
    <t>St Andrews and Edinburgh</t>
  </si>
  <si>
    <t>Aberdeen</t>
  </si>
  <si>
    <t>Argyll and the isles</t>
  </si>
  <si>
    <t>Dunkeld</t>
  </si>
  <si>
    <t>Galloway</t>
  </si>
  <si>
    <t>Glasgow</t>
  </si>
  <si>
    <t>Motherwell</t>
  </si>
  <si>
    <t>Paisley</t>
  </si>
  <si>
    <t>Secular priests</t>
  </si>
  <si>
    <t>Regular priests (where stated)</t>
  </si>
  <si>
    <t>Permanent deacons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</si>
</sst>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sz val="10"/>
      <color rgb="FF000000"/>
      <name val="Tahoma"/>
      <family val="2"/>
    </font>
    <font>
      <i/>
      <sz val="10"/>
      <color rgb="FF000000"/>
      <name val="Tahoma"/>
      <family val="2"/>
    </font>
    <font>
      <sz val="10"/>
      <color rgb="FF000000"/>
      <name val="Calibri"/>
      <family val="2"/>
    </font>
    <font>
      <i/>
      <sz val="12"/>
      <color theme="1"/>
      <name val="Calibri"/>
      <family val="2"/>
      <scheme val="minor"/>
    </font>
    <font>
      <sz val="12"/>
      <color rgb="FF000000"/>
      <name val="Calibri"/>
      <family val="2"/>
      <scheme val="minor"/>
    </font>
    <font>
      <sz val="11"/>
      <color rgb="FF000000"/>
      <name val="Helvetica Neue"/>
      <family val="2"/>
    </font>
    <font>
      <b/>
      <sz val="12"/>
      <color rgb="FF000000"/>
      <name val="Calibri"/>
      <family val="2"/>
      <scheme val="minor"/>
    </font>
    <font>
      <sz val="11"/>
      <color theme="1"/>
      <name val="Helvetica Neue"/>
      <family val="2"/>
    </font>
    <font>
      <sz val="12"/>
      <name val="Calibri"/>
      <family val="2"/>
    </font>
    <font>
      <b/>
      <sz val="12"/>
      <name val="Calibri"/>
      <family val="2"/>
    </font>
    <font>
      <i/>
      <sz val="11"/>
      <color rgb="FF000000"/>
      <name val="Helvetica Neue"/>
      <family val="2"/>
    </font>
    <font>
      <i/>
      <sz val="11"/>
      <color rgb="FF000000"/>
      <name val="Calibri"/>
      <family val="2"/>
      <scheme val="minor"/>
    </font>
    <font>
      <sz val="11"/>
      <color rgb="FF000000"/>
      <name val="Calibri"/>
      <family val="2"/>
      <scheme val="minor"/>
    </font>
    <font>
      <i/>
      <sz val="11"/>
      <color rgb="FF000000"/>
      <name val="Calibri"/>
      <family val="2"/>
    </font>
    <font>
      <sz val="11"/>
      <color rgb="FF000000"/>
      <name val="Calibri"/>
      <family val="2"/>
    </font>
  </fonts>
  <fills count="3">
    <fill>
      <patternFill patternType="none"/>
    </fill>
    <fill>
      <patternFill patternType="gray125"/>
    </fill>
    <fill>
      <patternFill patternType="solid">
        <fgColor theme="7"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1" fillId="0" borderId="0" xfId="0" applyFont="1"/>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horizontal="right" wrapText="1"/>
    </xf>
    <xf numFmtId="0" fontId="0" fillId="0" borderId="7"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3" fontId="0" fillId="0" borderId="1" xfId="0" applyNumberFormat="1" applyBorder="1"/>
    <xf numFmtId="3" fontId="0" fillId="0" borderId="2" xfId="0" applyNumberFormat="1" applyBorder="1"/>
    <xf numFmtId="3" fontId="0" fillId="0" borderId="3" xfId="0" applyNumberFormat="1" applyBorder="1"/>
    <xf numFmtId="3" fontId="0" fillId="0" borderId="7" xfId="0" applyNumberFormat="1" applyBorder="1"/>
    <xf numFmtId="3" fontId="0" fillId="0" borderId="0" xfId="0" applyNumberFormat="1"/>
    <xf numFmtId="3" fontId="0" fillId="0" borderId="8" xfId="0" applyNumberFormat="1" applyBorder="1"/>
    <xf numFmtId="3" fontId="0" fillId="0" borderId="9" xfId="0" applyNumberFormat="1" applyBorder="1"/>
    <xf numFmtId="3" fontId="0" fillId="0" borderId="10" xfId="0" applyNumberFormat="1" applyBorder="1"/>
    <xf numFmtId="3" fontId="0" fillId="0" borderId="11" xfId="0" applyNumberFormat="1" applyBorder="1"/>
    <xf numFmtId="0" fontId="3" fillId="0" borderId="2" xfId="0" applyFont="1" applyBorder="1" applyAlignment="1">
      <alignment horizontal="center" vertical="top" wrapText="1"/>
    </xf>
    <xf numFmtId="0" fontId="1" fillId="0" borderId="0" xfId="0" applyFont="1" applyAlignment="1">
      <alignment horizontal="center"/>
    </xf>
    <xf numFmtId="0" fontId="3" fillId="0" borderId="0" xfId="0" applyFont="1" applyAlignment="1">
      <alignment horizontal="center" vertical="top" wrapText="1"/>
    </xf>
    <xf numFmtId="3" fontId="2" fillId="0" borderId="2" xfId="0" applyNumberFormat="1" applyFont="1" applyBorder="1" applyAlignment="1">
      <alignment vertical="top" wrapText="1"/>
    </xf>
    <xf numFmtId="3" fontId="2" fillId="0" borderId="2" xfId="0" applyNumberFormat="1" applyFont="1" applyBorder="1" applyAlignment="1">
      <alignment vertical="top"/>
    </xf>
    <xf numFmtId="3" fontId="2" fillId="0" borderId="0" xfId="0" applyNumberFormat="1"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Alignment="1">
      <alignment wrapText="1"/>
    </xf>
    <xf numFmtId="0" fontId="0" fillId="0" borderId="4" xfId="0" applyBorder="1" applyAlignment="1">
      <alignment horizontal="center" textRotation="90" wrapText="1"/>
    </xf>
    <xf numFmtId="0" fontId="0" fillId="0" borderId="5" xfId="0" applyBorder="1" applyAlignment="1">
      <alignment horizontal="center" textRotation="90" wrapText="1"/>
    </xf>
    <xf numFmtId="0" fontId="8" fillId="0" borderId="5" xfId="0" applyFont="1" applyBorder="1" applyAlignment="1">
      <alignment horizontal="center" textRotation="90" wrapText="1"/>
    </xf>
    <xf numFmtId="0" fontId="1" fillId="0" borderId="5" xfId="0" applyFont="1" applyBorder="1" applyAlignment="1">
      <alignment horizontal="center" textRotation="90" wrapText="1"/>
    </xf>
    <xf numFmtId="0" fontId="0" fillId="0" borderId="5" xfId="0" applyBorder="1" applyAlignment="1">
      <alignment textRotation="90" wrapText="1"/>
    </xf>
    <xf numFmtId="0" fontId="0" fillId="0" borderId="6" xfId="0" applyBorder="1" applyAlignment="1">
      <alignment textRotation="90" wrapText="1"/>
    </xf>
    <xf numFmtId="0" fontId="0" fillId="2" borderId="0" xfId="0" applyFill="1"/>
    <xf numFmtId="0" fontId="8" fillId="0" borderId="0" xfId="0" applyFont="1"/>
    <xf numFmtId="0" fontId="8" fillId="0" borderId="0" xfId="0" applyFont="1" applyAlignment="1">
      <alignment wrapText="1"/>
    </xf>
    <xf numFmtId="0" fontId="8" fillId="0" borderId="0" xfId="0" applyFont="1" applyAlignment="1">
      <alignment horizontal="right"/>
    </xf>
    <xf numFmtId="0" fontId="9" fillId="0" borderId="4" xfId="0" applyFont="1" applyBorder="1" applyAlignment="1">
      <alignment horizontal="center" textRotation="90" wrapText="1"/>
    </xf>
    <xf numFmtId="0" fontId="9" fillId="0" borderId="5" xfId="0" applyFont="1" applyBorder="1" applyAlignment="1">
      <alignment horizontal="center" textRotation="90" wrapText="1"/>
    </xf>
    <xf numFmtId="0" fontId="10" fillId="0" borderId="5" xfId="0" applyFont="1" applyBorder="1" applyAlignment="1">
      <alignment horizontal="center" textRotation="90" wrapText="1"/>
    </xf>
    <xf numFmtId="3" fontId="9" fillId="0" borderId="1" xfId="0" applyNumberFormat="1" applyFont="1" applyBorder="1" applyAlignment="1">
      <alignment horizontal="right"/>
    </xf>
    <xf numFmtId="3" fontId="9" fillId="0" borderId="2" xfId="0" applyNumberFormat="1" applyFont="1" applyBorder="1" applyAlignment="1">
      <alignment horizontal="right"/>
    </xf>
    <xf numFmtId="3" fontId="8" fillId="0" borderId="3" xfId="0" applyNumberFormat="1" applyFont="1" applyBorder="1" applyAlignment="1">
      <alignment horizontal="right" wrapText="1"/>
    </xf>
    <xf numFmtId="3" fontId="8" fillId="0" borderId="7" xfId="0" applyNumberFormat="1" applyFont="1" applyBorder="1" applyAlignment="1">
      <alignment horizontal="right"/>
    </xf>
    <xf numFmtId="3" fontId="8" fillId="0" borderId="0" xfId="0" applyNumberFormat="1" applyFont="1" applyAlignment="1">
      <alignment horizontal="right"/>
    </xf>
    <xf numFmtId="3" fontId="8" fillId="0" borderId="8" xfId="0" applyNumberFormat="1" applyFont="1" applyBorder="1" applyAlignment="1">
      <alignment horizontal="right" wrapText="1"/>
    </xf>
    <xf numFmtId="3" fontId="8" fillId="0" borderId="8" xfId="0" applyNumberFormat="1" applyFont="1" applyBorder="1" applyAlignment="1">
      <alignment horizontal="right"/>
    </xf>
    <xf numFmtId="3" fontId="8" fillId="0" borderId="9" xfId="0" applyNumberFormat="1" applyFont="1" applyBorder="1" applyAlignment="1">
      <alignment horizontal="right"/>
    </xf>
    <xf numFmtId="3" fontId="8" fillId="0" borderId="10" xfId="0" applyNumberFormat="1" applyFont="1" applyBorder="1" applyAlignment="1">
      <alignment horizontal="right"/>
    </xf>
    <xf numFmtId="3" fontId="8" fillId="0" borderId="11" xfId="0" applyNumberFormat="1" applyFont="1" applyBorder="1" applyAlignment="1">
      <alignment horizontal="right"/>
    </xf>
    <xf numFmtId="0" fontId="8" fillId="0" borderId="6" xfId="0" applyFont="1" applyBorder="1" applyAlignment="1">
      <alignment horizontal="center" textRotation="90" wrapText="1"/>
    </xf>
    <xf numFmtId="0" fontId="11" fillId="0" borderId="4" xfId="0" applyFont="1" applyBorder="1" applyAlignment="1">
      <alignment horizontal="center" textRotation="90" wrapText="1"/>
    </xf>
    <xf numFmtId="0" fontId="11" fillId="0" borderId="5" xfId="0" applyFont="1" applyBorder="1" applyAlignment="1">
      <alignment horizontal="center" textRotation="90" wrapText="1"/>
    </xf>
    <xf numFmtId="2" fontId="0" fillId="0" borderId="5" xfId="0" applyNumberFormat="1" applyBorder="1" applyAlignment="1">
      <alignment textRotation="90" wrapText="1"/>
    </xf>
    <xf numFmtId="2" fontId="0" fillId="0" borderId="6" xfId="0" applyNumberFormat="1" applyBorder="1" applyAlignment="1">
      <alignment textRotation="90" wrapText="1"/>
    </xf>
    <xf numFmtId="3" fontId="0" fillId="0" borderId="1" xfId="0" applyNumberFormat="1" applyBorder="1" applyAlignment="1">
      <alignment horizontal="right"/>
    </xf>
    <xf numFmtId="3" fontId="0" fillId="0" borderId="2" xfId="0" applyNumberFormat="1" applyBorder="1" applyAlignment="1">
      <alignment horizontal="right"/>
    </xf>
    <xf numFmtId="3" fontId="0" fillId="0" borderId="7" xfId="0" applyNumberFormat="1" applyBorder="1" applyAlignment="1">
      <alignment horizontal="right"/>
    </xf>
    <xf numFmtId="3" fontId="0" fillId="0" borderId="0" xfId="0" applyNumberFormat="1" applyAlignment="1">
      <alignment horizontal="right"/>
    </xf>
    <xf numFmtId="3" fontId="0" fillId="0" borderId="9" xfId="0" applyNumberFormat="1" applyBorder="1" applyAlignment="1">
      <alignment horizontal="right"/>
    </xf>
    <xf numFmtId="3" fontId="0" fillId="0" borderId="10" xfId="0" applyNumberFormat="1" applyBorder="1" applyAlignment="1">
      <alignment horizontal="right"/>
    </xf>
    <xf numFmtId="3" fontId="8" fillId="0" borderId="1" xfId="0" applyNumberFormat="1" applyFont="1" applyBorder="1" applyAlignment="1">
      <alignment horizontal="right"/>
    </xf>
    <xf numFmtId="3" fontId="8" fillId="0" borderId="2" xfId="0" applyNumberFormat="1" applyFont="1" applyBorder="1" applyAlignment="1">
      <alignment horizontal="right"/>
    </xf>
    <xf numFmtId="3" fontId="8" fillId="0" borderId="2" xfId="0" applyNumberFormat="1" applyFont="1" applyBorder="1"/>
    <xf numFmtId="3" fontId="8" fillId="0" borderId="3" xfId="0" applyNumberFormat="1" applyFont="1" applyBorder="1"/>
    <xf numFmtId="3" fontId="8" fillId="0" borderId="10" xfId="0" applyNumberFormat="1" applyFont="1" applyBorder="1"/>
    <xf numFmtId="3" fontId="8" fillId="0" borderId="11" xfId="0" applyNumberFormat="1" applyFont="1" applyBorder="1"/>
    <xf numFmtId="0" fontId="12" fillId="0" borderId="4" xfId="0" applyFont="1" applyBorder="1" applyAlignment="1">
      <alignment textRotation="90" wrapText="1"/>
    </xf>
    <xf numFmtId="0" fontId="12" fillId="0" borderId="5" xfId="0" applyFont="1" applyBorder="1" applyAlignment="1">
      <alignment textRotation="90" wrapText="1"/>
    </xf>
    <xf numFmtId="0" fontId="12" fillId="0" borderId="6" xfId="0" applyFont="1" applyBorder="1" applyAlignment="1">
      <alignment textRotation="90" wrapText="1"/>
    </xf>
    <xf numFmtId="3" fontId="0" fillId="0" borderId="7" xfId="0" applyNumberFormat="1" applyBorder="1" applyAlignment="1">
      <alignment vertical="top" wrapText="1"/>
    </xf>
    <xf numFmtId="3" fontId="0" fillId="0" borderId="0" xfId="0" applyNumberFormat="1" applyAlignment="1">
      <alignment vertical="top" wrapText="1"/>
    </xf>
    <xf numFmtId="0" fontId="13" fillId="0" borderId="6" xfId="0" applyFont="1" applyBorder="1" applyAlignment="1">
      <alignment textRotation="90" wrapText="1"/>
    </xf>
    <xf numFmtId="3" fontId="0" fillId="0" borderId="2" xfId="0" applyNumberFormat="1" applyBorder="1" applyAlignment="1">
      <alignment vertical="top" wrapText="1"/>
    </xf>
    <xf numFmtId="3" fontId="0" fillId="0" borderId="9" xfId="0" applyNumberFormat="1" applyBorder="1" applyAlignment="1">
      <alignment vertical="top" wrapText="1"/>
    </xf>
    <xf numFmtId="3" fontId="0" fillId="0" borderId="10" xfId="0" applyNumberFormat="1" applyBorder="1" applyAlignment="1">
      <alignment vertical="top" wrapText="1"/>
    </xf>
    <xf numFmtId="3" fontId="1" fillId="0" borderId="3" xfId="0" applyNumberFormat="1" applyFont="1" applyBorder="1"/>
    <xf numFmtId="3" fontId="1" fillId="0" borderId="8" xfId="0" applyNumberFormat="1" applyFont="1" applyBorder="1"/>
    <xf numFmtId="3" fontId="1" fillId="0" borderId="11" xfId="0" applyNumberFormat="1" applyFont="1" applyBorder="1"/>
    <xf numFmtId="0" fontId="1" fillId="0" borderId="6" xfId="0" applyFont="1" applyBorder="1" applyAlignment="1">
      <alignment horizontal="center" wrapText="1"/>
    </xf>
    <xf numFmtId="3" fontId="1" fillId="0" borderId="0" xfId="0" applyNumberFormat="1" applyFont="1"/>
    <xf numFmtId="3" fontId="1" fillId="0" borderId="10" xfId="0" applyNumberFormat="1" applyFont="1" applyBorder="1"/>
    <xf numFmtId="3" fontId="1" fillId="0" borderId="2" xfId="0" applyNumberFormat="1" applyFont="1" applyBorder="1"/>
    <xf numFmtId="3" fontId="1" fillId="2" borderId="2" xfId="0" applyNumberFormat="1" applyFont="1" applyFill="1" applyBorder="1" applyAlignment="1">
      <alignment horizontal="right" wrapText="1"/>
    </xf>
    <xf numFmtId="3" fontId="1" fillId="2" borderId="0" xfId="0" applyNumberFormat="1" applyFont="1" applyFill="1" applyAlignment="1">
      <alignment horizontal="right" wrapText="1"/>
    </xf>
    <xf numFmtId="3" fontId="1" fillId="0" borderId="0" xfId="0" applyNumberFormat="1" applyFont="1" applyAlignment="1">
      <alignment horizontal="right" wrapText="1"/>
    </xf>
    <xf numFmtId="3" fontId="1" fillId="0" borderId="10" xfId="0" applyNumberFormat="1" applyFont="1" applyBorder="1" applyAlignment="1">
      <alignment horizontal="right"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 xfId="0" applyFont="1" applyBorder="1"/>
    <xf numFmtId="0" fontId="1" fillId="0" borderId="8" xfId="0" applyFont="1" applyBorder="1"/>
    <xf numFmtId="0" fontId="1" fillId="0" borderId="11" xfId="0" applyFont="1" applyBorder="1"/>
    <xf numFmtId="3" fontId="1" fillId="0" borderId="2" xfId="0" applyNumberFormat="1" applyFont="1" applyBorder="1" applyAlignment="1">
      <alignment horizontal="right" wrapText="1"/>
    </xf>
    <xf numFmtId="3" fontId="10" fillId="0" borderId="2" xfId="0" applyNumberFormat="1" applyFont="1" applyBorder="1" applyAlignment="1">
      <alignment horizontal="right" wrapText="1"/>
    </xf>
    <xf numFmtId="3" fontId="10" fillId="0" borderId="10" xfId="0" applyNumberFormat="1" applyFont="1" applyBorder="1" applyAlignment="1">
      <alignment horizontal="right" wrapText="1"/>
    </xf>
    <xf numFmtId="0" fontId="0" fillId="2" borderId="2" xfId="0" applyFill="1" applyBorder="1"/>
    <xf numFmtId="0" fontId="0" fillId="0" borderId="10" xfId="0" applyBorder="1" applyAlignment="1">
      <alignment horizontal="right"/>
    </xf>
    <xf numFmtId="3" fontId="10" fillId="0" borderId="0" xfId="0" applyNumberFormat="1" applyFont="1" applyAlignment="1">
      <alignment horizontal="right" wrapText="1"/>
    </xf>
    <xf numFmtId="3" fontId="8" fillId="0" borderId="0" xfId="0" applyNumberFormat="1" applyFont="1"/>
    <xf numFmtId="3" fontId="1" fillId="2" borderId="0" xfId="0" applyNumberFormat="1" applyFont="1" applyFill="1"/>
    <xf numFmtId="2" fontId="0" fillId="0" borderId="5" xfId="0" applyNumberFormat="1" applyBorder="1" applyAlignment="1">
      <alignment horizontal="center" textRotation="90" wrapText="1"/>
    </xf>
    <xf numFmtId="2" fontId="0" fillId="0" borderId="6" xfId="0" applyNumberFormat="1" applyBorder="1" applyAlignment="1">
      <alignment horizontal="center" textRotation="90" wrapText="1"/>
    </xf>
    <xf numFmtId="2" fontId="8" fillId="0" borderId="5" xfId="0" applyNumberFormat="1" applyFont="1" applyBorder="1" applyAlignment="1">
      <alignment horizontal="center" textRotation="90" wrapText="1"/>
    </xf>
    <xf numFmtId="2" fontId="8" fillId="0" borderId="6" xfId="0" applyNumberFormat="1" applyFont="1" applyBorder="1" applyAlignment="1">
      <alignment horizontal="center" textRotation="90" wrapText="1"/>
    </xf>
    <xf numFmtId="0" fontId="1" fillId="0" borderId="0" xfId="0" applyFont="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0" xfId="0" applyAlignment="1">
      <alignment horizontal="left"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vertical="center"/>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England - priests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'England and Wales'!$B$6</c:f>
              <c:strCache>
                <c:ptCount val="1"/>
                <c:pt idx="0">
                  <c:v>Secular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Wales'!$B$7:$B$16</c:f>
              <c:numCache>
                <c:formatCode>#,##0</c:formatCode>
                <c:ptCount val="10"/>
                <c:pt idx="0">
                  <c:v>2415.61</c:v>
                </c:pt>
                <c:pt idx="1">
                  <c:v>2671.91</c:v>
                </c:pt>
                <c:pt idx="2">
                  <c:v>3597.41</c:v>
                </c:pt>
                <c:pt idx="3">
                  <c:v>4094.31</c:v>
                </c:pt>
                <c:pt idx="4">
                  <c:v>4452.7299999999996</c:v>
                </c:pt>
                <c:pt idx="5">
                  <c:v>4750.75</c:v>
                </c:pt>
                <c:pt idx="6">
                  <c:v>4519.8599999999997</c:v>
                </c:pt>
                <c:pt idx="7">
                  <c:v>4040.56</c:v>
                </c:pt>
                <c:pt idx="8">
                  <c:v>3801.24</c:v>
                </c:pt>
                <c:pt idx="9">
                  <c:v>3480.04</c:v>
                </c:pt>
              </c:numCache>
            </c:numRef>
          </c:yVal>
          <c:smooth val="0"/>
          <c:extLst>
            <c:ext xmlns:c16="http://schemas.microsoft.com/office/drawing/2014/chart" uri="{C3380CC4-5D6E-409C-BE32-E72D297353CC}">
              <c16:uniqueId val="{00000000-BE25-D649-88F0-80F5CE7681A2}"/>
            </c:ext>
          </c:extLst>
        </c:ser>
        <c:ser>
          <c:idx val="1"/>
          <c:order val="1"/>
          <c:tx>
            <c:strRef>
              <c:f>'England and Wales'!$C$6</c:f>
              <c:strCache>
                <c:ptCount val="1"/>
                <c:pt idx="0">
                  <c:v>Regular</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Wales'!$C$7:$C$16</c:f>
              <c:numCache>
                <c:formatCode>#,##0</c:formatCode>
                <c:ptCount val="10"/>
                <c:pt idx="0">
                  <c:v>1371.61</c:v>
                </c:pt>
                <c:pt idx="1">
                  <c:v>1454.38</c:v>
                </c:pt>
                <c:pt idx="2">
                  <c:v>1897.61</c:v>
                </c:pt>
                <c:pt idx="3">
                  <c:v>2186.16</c:v>
                </c:pt>
                <c:pt idx="4">
                  <c:v>2509.14</c:v>
                </c:pt>
                <c:pt idx="5">
                  <c:v>2433.15</c:v>
                </c:pt>
                <c:pt idx="6">
                  <c:v>2177.6999999999998</c:v>
                </c:pt>
                <c:pt idx="7">
                  <c:v>1929.27</c:v>
                </c:pt>
                <c:pt idx="8">
                  <c:v>1512.61</c:v>
                </c:pt>
                <c:pt idx="9">
                  <c:v>956.63</c:v>
                </c:pt>
              </c:numCache>
            </c:numRef>
          </c:yVal>
          <c:smooth val="0"/>
          <c:extLst>
            <c:ext xmlns:c16="http://schemas.microsoft.com/office/drawing/2014/chart" uri="{C3380CC4-5D6E-409C-BE32-E72D297353CC}">
              <c16:uniqueId val="{00000001-BE25-D649-88F0-80F5CE7681A2}"/>
            </c:ext>
          </c:extLst>
        </c:ser>
        <c:ser>
          <c:idx val="2"/>
          <c:order val="2"/>
          <c:tx>
            <c:strRef>
              <c:f>'England and Wales'!$D$6</c:f>
              <c:strCache>
                <c:ptCount val="1"/>
                <c:pt idx="0">
                  <c:v>Total</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Wales'!$D$7:$D$16</c:f>
              <c:numCache>
                <c:formatCode>#,##0</c:formatCode>
                <c:ptCount val="10"/>
                <c:pt idx="0">
                  <c:v>3787.2200000000003</c:v>
                </c:pt>
                <c:pt idx="1">
                  <c:v>4126.29</c:v>
                </c:pt>
                <c:pt idx="2">
                  <c:v>5495.0199999999995</c:v>
                </c:pt>
                <c:pt idx="3">
                  <c:v>6280.4699999999993</c:v>
                </c:pt>
                <c:pt idx="4">
                  <c:v>6961.869999999999</c:v>
                </c:pt>
                <c:pt idx="5">
                  <c:v>7183.9</c:v>
                </c:pt>
                <c:pt idx="6">
                  <c:v>6697.5599999999995</c:v>
                </c:pt>
                <c:pt idx="7">
                  <c:v>5969.83</c:v>
                </c:pt>
                <c:pt idx="8">
                  <c:v>5313.8499999999995</c:v>
                </c:pt>
                <c:pt idx="9">
                  <c:v>4436.67</c:v>
                </c:pt>
              </c:numCache>
            </c:numRef>
          </c:yVal>
          <c:smooth val="0"/>
          <c:extLst>
            <c:ext xmlns:c16="http://schemas.microsoft.com/office/drawing/2014/chart" uri="{C3380CC4-5D6E-409C-BE32-E72D297353CC}">
              <c16:uniqueId val="{00000002-BE25-D649-88F0-80F5CE7681A2}"/>
            </c:ext>
          </c:extLst>
        </c:ser>
        <c:dLbls>
          <c:showLegendKey val="0"/>
          <c:showVal val="0"/>
          <c:showCatName val="0"/>
          <c:showSerName val="0"/>
          <c:showPercent val="0"/>
          <c:showBubbleSize val="0"/>
        </c:dLbls>
        <c:axId val="1777566240"/>
        <c:axId val="1777568240"/>
      </c:scatterChart>
      <c:valAx>
        <c:axId val="1777566240"/>
        <c:scaling>
          <c:orientation val="minMax"/>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7568240"/>
        <c:crosses val="autoZero"/>
        <c:crossBetween val="midCat"/>
      </c:valAx>
      <c:valAx>
        <c:axId val="1777568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756624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Wales - priests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'England and Wales'!$F$6</c:f>
              <c:strCache>
                <c:ptCount val="1"/>
                <c:pt idx="0">
                  <c:v>Secular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Wales'!$F$7:$F$16</c:f>
              <c:numCache>
                <c:formatCode>#,##0</c:formatCode>
                <c:ptCount val="10"/>
                <c:pt idx="0">
                  <c:v>74.39</c:v>
                </c:pt>
                <c:pt idx="1">
                  <c:v>113.09</c:v>
                </c:pt>
                <c:pt idx="2">
                  <c:v>185.59</c:v>
                </c:pt>
                <c:pt idx="3">
                  <c:v>182.69</c:v>
                </c:pt>
                <c:pt idx="4">
                  <c:v>214.26999999999998</c:v>
                </c:pt>
                <c:pt idx="5">
                  <c:v>204.25</c:v>
                </c:pt>
                <c:pt idx="6">
                  <c:v>192.14</c:v>
                </c:pt>
                <c:pt idx="7">
                  <c:v>179.44</c:v>
                </c:pt>
                <c:pt idx="8">
                  <c:v>148.76</c:v>
                </c:pt>
                <c:pt idx="9">
                  <c:v>135.96</c:v>
                </c:pt>
              </c:numCache>
            </c:numRef>
          </c:yVal>
          <c:smooth val="0"/>
          <c:extLst>
            <c:ext xmlns:c16="http://schemas.microsoft.com/office/drawing/2014/chart" uri="{C3380CC4-5D6E-409C-BE32-E72D297353CC}">
              <c16:uniqueId val="{00000000-002D-724A-B17E-265C29089338}"/>
            </c:ext>
          </c:extLst>
        </c:ser>
        <c:ser>
          <c:idx val="1"/>
          <c:order val="1"/>
          <c:tx>
            <c:strRef>
              <c:f>'England and Wales'!$G$6</c:f>
              <c:strCache>
                <c:ptCount val="1"/>
                <c:pt idx="0">
                  <c:v>Regular</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Wales'!$G$7:$G$16</c:f>
              <c:numCache>
                <c:formatCode>#,##0</c:formatCode>
                <c:ptCount val="10"/>
                <c:pt idx="0">
                  <c:v>107.39</c:v>
                </c:pt>
                <c:pt idx="1">
                  <c:v>135.62</c:v>
                </c:pt>
                <c:pt idx="2">
                  <c:v>112.39</c:v>
                </c:pt>
                <c:pt idx="3">
                  <c:v>179.84</c:v>
                </c:pt>
                <c:pt idx="4">
                  <c:v>189.86</c:v>
                </c:pt>
                <c:pt idx="5">
                  <c:v>146.85</c:v>
                </c:pt>
                <c:pt idx="6">
                  <c:v>126.30000000000001</c:v>
                </c:pt>
                <c:pt idx="7">
                  <c:v>111.73</c:v>
                </c:pt>
                <c:pt idx="8">
                  <c:v>99.39</c:v>
                </c:pt>
                <c:pt idx="9">
                  <c:v>72.37</c:v>
                </c:pt>
              </c:numCache>
            </c:numRef>
          </c:yVal>
          <c:smooth val="0"/>
          <c:extLst>
            <c:ext xmlns:c16="http://schemas.microsoft.com/office/drawing/2014/chart" uri="{C3380CC4-5D6E-409C-BE32-E72D297353CC}">
              <c16:uniqueId val="{00000001-002D-724A-B17E-265C29089338}"/>
            </c:ext>
          </c:extLst>
        </c:ser>
        <c:ser>
          <c:idx val="2"/>
          <c:order val="2"/>
          <c:tx>
            <c:strRef>
              <c:f>'England and Wales'!$H$6</c:f>
              <c:strCache>
                <c:ptCount val="1"/>
                <c:pt idx="0">
                  <c:v>Total</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'England and Wales'!$A$7:$A$16</c:f>
              <c:numCache>
                <c:formatCode>General</c:formatCode>
                <c:ptCount val="10"/>
                <c:pt idx="0">
                  <c:v>1920</c:v>
                </c:pt>
                <c:pt idx="1">
                  <c:v>1930</c:v>
                </c:pt>
                <c:pt idx="2">
                  <c:v>1940</c:v>
                </c:pt>
                <c:pt idx="3">
                  <c:v>1950</c:v>
                </c:pt>
                <c:pt idx="4">
                  <c:v>1960</c:v>
                </c:pt>
                <c:pt idx="5">
                  <c:v>1972</c:v>
                </c:pt>
                <c:pt idx="6">
                  <c:v>1980</c:v>
                </c:pt>
                <c:pt idx="7">
                  <c:v>1990</c:v>
                </c:pt>
                <c:pt idx="8">
                  <c:v>2000</c:v>
                </c:pt>
                <c:pt idx="9">
                  <c:v>2010</c:v>
                </c:pt>
              </c:numCache>
            </c:numRef>
          </c:xVal>
          <c:yVal>
            <c:numRef>
              <c:f>'England and Wales'!$H$7:$H$16</c:f>
              <c:numCache>
                <c:formatCode>#,##0</c:formatCode>
                <c:ptCount val="10"/>
                <c:pt idx="0">
                  <c:v>181.78</c:v>
                </c:pt>
                <c:pt idx="1">
                  <c:v>248.71</c:v>
                </c:pt>
                <c:pt idx="2">
                  <c:v>297.98</c:v>
                </c:pt>
                <c:pt idx="3">
                  <c:v>362.53</c:v>
                </c:pt>
                <c:pt idx="4">
                  <c:v>404.13</c:v>
                </c:pt>
                <c:pt idx="5">
                  <c:v>351.1</c:v>
                </c:pt>
                <c:pt idx="6">
                  <c:v>318.44</c:v>
                </c:pt>
                <c:pt idx="7">
                  <c:v>291.17</c:v>
                </c:pt>
                <c:pt idx="8">
                  <c:v>248.14999999999998</c:v>
                </c:pt>
                <c:pt idx="9">
                  <c:v>208.33</c:v>
                </c:pt>
              </c:numCache>
            </c:numRef>
          </c:yVal>
          <c:smooth val="0"/>
          <c:extLst>
            <c:ext xmlns:c16="http://schemas.microsoft.com/office/drawing/2014/chart" uri="{C3380CC4-5D6E-409C-BE32-E72D297353CC}">
              <c16:uniqueId val="{00000002-002D-724A-B17E-265C29089338}"/>
            </c:ext>
          </c:extLst>
        </c:ser>
        <c:dLbls>
          <c:showLegendKey val="0"/>
          <c:showVal val="0"/>
          <c:showCatName val="0"/>
          <c:showSerName val="0"/>
          <c:showPercent val="0"/>
          <c:showBubbleSize val="0"/>
        </c:dLbls>
        <c:axId val="1949121088"/>
        <c:axId val="1949162832"/>
      </c:scatterChart>
      <c:valAx>
        <c:axId val="1949121088"/>
        <c:scaling>
          <c:orientation val="minMax"/>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162832"/>
        <c:crosses val="autoZero"/>
        <c:crossBetween val="midCat"/>
      </c:valAx>
      <c:valAx>
        <c:axId val="1949162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1210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Republic of Ireland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Ireland!$A$19:$A$29</c:f>
              <c:numCache>
                <c:formatCode>General</c:formatCode>
                <c:ptCount val="11"/>
                <c:pt idx="0">
                  <c:v>1920</c:v>
                </c:pt>
                <c:pt idx="1">
                  <c:v>1930</c:v>
                </c:pt>
                <c:pt idx="2">
                  <c:v>1940</c:v>
                </c:pt>
                <c:pt idx="3">
                  <c:v>1950</c:v>
                </c:pt>
                <c:pt idx="4">
                  <c:v>1960</c:v>
                </c:pt>
                <c:pt idx="5">
                  <c:v>1970</c:v>
                </c:pt>
                <c:pt idx="6">
                  <c:v>1980</c:v>
                </c:pt>
                <c:pt idx="7">
                  <c:v>1990</c:v>
                </c:pt>
                <c:pt idx="8">
                  <c:v>2000</c:v>
                </c:pt>
                <c:pt idx="9">
                  <c:v>2010</c:v>
                </c:pt>
                <c:pt idx="10">
                  <c:v>2020</c:v>
                </c:pt>
              </c:numCache>
            </c:numRef>
          </c:xVal>
          <c:yVal>
            <c:numRef>
              <c:f>Ireland!$E$19:$E$29</c:f>
              <c:numCache>
                <c:formatCode>#,##0</c:formatCode>
                <c:ptCount val="11"/>
                <c:pt idx="0">
                  <c:v>3276.9</c:v>
                </c:pt>
                <c:pt idx="1">
                  <c:v>3262.9</c:v>
                </c:pt>
                <c:pt idx="2">
                  <c:v>3727.3500000000004</c:v>
                </c:pt>
                <c:pt idx="3">
                  <c:v>4334.8999999999996</c:v>
                </c:pt>
                <c:pt idx="4">
                  <c:v>4828.75</c:v>
                </c:pt>
                <c:pt idx="5">
                  <c:v>5209.1499999999996</c:v>
                </c:pt>
                <c:pt idx="6">
                  <c:v>5231.25</c:v>
                </c:pt>
                <c:pt idx="8">
                  <c:v>4800.25</c:v>
                </c:pt>
                <c:pt idx="9">
                  <c:v>3947.6</c:v>
                </c:pt>
                <c:pt idx="10">
                  <c:v>3074</c:v>
                </c:pt>
              </c:numCache>
            </c:numRef>
          </c:yVal>
          <c:smooth val="0"/>
          <c:extLst>
            <c:ext xmlns:c16="http://schemas.microsoft.com/office/drawing/2014/chart" uri="{C3380CC4-5D6E-409C-BE32-E72D297353CC}">
              <c16:uniqueId val="{00000000-BDE9-3848-87A7-CA76012054DE}"/>
            </c:ext>
          </c:extLst>
        </c:ser>
        <c:dLbls>
          <c:showLegendKey val="0"/>
          <c:showVal val="0"/>
          <c:showCatName val="0"/>
          <c:showSerName val="0"/>
          <c:showPercent val="0"/>
          <c:showBubbleSize val="0"/>
        </c:dLbls>
        <c:axId val="1981653904"/>
        <c:axId val="1981710976"/>
      </c:scatterChart>
      <c:valAx>
        <c:axId val="1981653904"/>
        <c:scaling>
          <c:orientation val="minMax"/>
          <c:max val="2020"/>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1710976"/>
        <c:crosses val="autoZero"/>
        <c:crossBetween val="midCat"/>
      </c:valAx>
      <c:valAx>
        <c:axId val="1981710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8165390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Northern Ireland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Ireland!$A$19:$A$29</c:f>
              <c:numCache>
                <c:formatCode>General</c:formatCode>
                <c:ptCount val="11"/>
                <c:pt idx="0">
                  <c:v>1920</c:v>
                </c:pt>
                <c:pt idx="1">
                  <c:v>1930</c:v>
                </c:pt>
                <c:pt idx="2">
                  <c:v>1940</c:v>
                </c:pt>
                <c:pt idx="3">
                  <c:v>1950</c:v>
                </c:pt>
                <c:pt idx="4">
                  <c:v>1960</c:v>
                </c:pt>
                <c:pt idx="5">
                  <c:v>1970</c:v>
                </c:pt>
                <c:pt idx="6">
                  <c:v>1980</c:v>
                </c:pt>
                <c:pt idx="7">
                  <c:v>1990</c:v>
                </c:pt>
                <c:pt idx="8">
                  <c:v>2000</c:v>
                </c:pt>
                <c:pt idx="9">
                  <c:v>2010</c:v>
                </c:pt>
                <c:pt idx="10">
                  <c:v>2020</c:v>
                </c:pt>
              </c:numCache>
            </c:numRef>
          </c:xVal>
          <c:yVal>
            <c:numRef>
              <c:f>Ireland!$I$19:$I$29</c:f>
              <c:numCache>
                <c:formatCode>#,##0</c:formatCode>
                <c:ptCount val="11"/>
                <c:pt idx="0">
                  <c:v>559.1</c:v>
                </c:pt>
                <c:pt idx="1">
                  <c:v>560.1</c:v>
                </c:pt>
                <c:pt idx="2">
                  <c:v>650.64999999999986</c:v>
                </c:pt>
                <c:pt idx="3">
                  <c:v>709.09999999999991</c:v>
                </c:pt>
                <c:pt idx="4">
                  <c:v>849.24999999999989</c:v>
                </c:pt>
                <c:pt idx="5">
                  <c:v>872.84999999999991</c:v>
                </c:pt>
                <c:pt idx="6">
                  <c:v>792.74999999999989</c:v>
                </c:pt>
                <c:pt idx="7">
                  <c:v>839.05</c:v>
                </c:pt>
                <c:pt idx="8">
                  <c:v>770.75</c:v>
                </c:pt>
                <c:pt idx="9">
                  <c:v>610.4</c:v>
                </c:pt>
                <c:pt idx="10">
                  <c:v>456</c:v>
                </c:pt>
              </c:numCache>
            </c:numRef>
          </c:yVal>
          <c:smooth val="0"/>
          <c:extLst>
            <c:ext xmlns:c16="http://schemas.microsoft.com/office/drawing/2014/chart" uri="{C3380CC4-5D6E-409C-BE32-E72D297353CC}">
              <c16:uniqueId val="{00000000-FA01-3D42-A7DC-F11C888C3A65}"/>
            </c:ext>
          </c:extLst>
        </c:ser>
        <c:dLbls>
          <c:showLegendKey val="0"/>
          <c:showVal val="0"/>
          <c:showCatName val="0"/>
          <c:showSerName val="0"/>
          <c:showPercent val="0"/>
          <c:showBubbleSize val="0"/>
        </c:dLbls>
        <c:axId val="1949190672"/>
        <c:axId val="1907564832"/>
      </c:scatterChart>
      <c:valAx>
        <c:axId val="1949190672"/>
        <c:scaling>
          <c:orientation val="minMax"/>
          <c:max val="2020"/>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7564832"/>
        <c:crosses val="autoZero"/>
        <c:crossBetween val="midCat"/>
      </c:valAx>
      <c:valAx>
        <c:axId val="1907564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919067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Scotland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Scotland!$B$6</c:f>
              <c:strCache>
                <c:ptCount val="1"/>
                <c:pt idx="0">
                  <c:v>Secular</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Scotland!$A$7:$A$17</c:f>
              <c:numCache>
                <c:formatCode>General</c:formatCode>
                <c:ptCount val="11"/>
                <c:pt idx="0">
                  <c:v>1920</c:v>
                </c:pt>
                <c:pt idx="1">
                  <c:v>1930</c:v>
                </c:pt>
                <c:pt idx="2">
                  <c:v>1940</c:v>
                </c:pt>
                <c:pt idx="3">
                  <c:v>1950</c:v>
                </c:pt>
                <c:pt idx="4">
                  <c:v>1960</c:v>
                </c:pt>
                <c:pt idx="5">
                  <c:v>1970</c:v>
                </c:pt>
                <c:pt idx="6">
                  <c:v>1980</c:v>
                </c:pt>
                <c:pt idx="7">
                  <c:v>1990</c:v>
                </c:pt>
                <c:pt idx="8">
                  <c:v>2001</c:v>
                </c:pt>
                <c:pt idx="9">
                  <c:v>2010</c:v>
                </c:pt>
                <c:pt idx="10">
                  <c:v>2021</c:v>
                </c:pt>
              </c:numCache>
            </c:numRef>
          </c:xVal>
          <c:yVal>
            <c:numRef>
              <c:f>Scotland!$B$7:$B$17</c:f>
              <c:numCache>
                <c:formatCode>#,##0</c:formatCode>
                <c:ptCount val="11"/>
                <c:pt idx="0">
                  <c:v>505</c:v>
                </c:pt>
                <c:pt idx="1">
                  <c:v>577</c:v>
                </c:pt>
                <c:pt idx="2">
                  <c:v>685</c:v>
                </c:pt>
                <c:pt idx="3">
                  <c:v>801</c:v>
                </c:pt>
                <c:pt idx="4">
                  <c:v>970</c:v>
                </c:pt>
                <c:pt idx="5">
                  <c:v>1003</c:v>
                </c:pt>
                <c:pt idx="6">
                  <c:v>922</c:v>
                </c:pt>
                <c:pt idx="7">
                  <c:v>840</c:v>
                </c:pt>
                <c:pt idx="8">
                  <c:v>697</c:v>
                </c:pt>
                <c:pt idx="9">
                  <c:v>574</c:v>
                </c:pt>
                <c:pt idx="10">
                  <c:v>442</c:v>
                </c:pt>
              </c:numCache>
            </c:numRef>
          </c:yVal>
          <c:smooth val="0"/>
          <c:extLst>
            <c:ext xmlns:c16="http://schemas.microsoft.com/office/drawing/2014/chart" uri="{C3380CC4-5D6E-409C-BE32-E72D297353CC}">
              <c16:uniqueId val="{00000000-4FE1-6C4B-9140-62216A4DF934}"/>
            </c:ext>
          </c:extLst>
        </c:ser>
        <c:ser>
          <c:idx val="1"/>
          <c:order val="1"/>
          <c:tx>
            <c:strRef>
              <c:f>Scotland!$C$6</c:f>
              <c:strCache>
                <c:ptCount val="1"/>
                <c:pt idx="0">
                  <c:v>Regular</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Scotland!$A$7:$A$17</c:f>
              <c:numCache>
                <c:formatCode>General</c:formatCode>
                <c:ptCount val="11"/>
                <c:pt idx="0">
                  <c:v>1920</c:v>
                </c:pt>
                <c:pt idx="1">
                  <c:v>1930</c:v>
                </c:pt>
                <c:pt idx="2">
                  <c:v>1940</c:v>
                </c:pt>
                <c:pt idx="3">
                  <c:v>1950</c:v>
                </c:pt>
                <c:pt idx="4">
                  <c:v>1960</c:v>
                </c:pt>
                <c:pt idx="5">
                  <c:v>1970</c:v>
                </c:pt>
                <c:pt idx="6">
                  <c:v>1980</c:v>
                </c:pt>
                <c:pt idx="7">
                  <c:v>1990</c:v>
                </c:pt>
                <c:pt idx="8">
                  <c:v>2001</c:v>
                </c:pt>
                <c:pt idx="9">
                  <c:v>2010</c:v>
                </c:pt>
                <c:pt idx="10">
                  <c:v>2021</c:v>
                </c:pt>
              </c:numCache>
            </c:numRef>
          </c:xVal>
          <c:yVal>
            <c:numRef>
              <c:f>Scotland!$C$7:$C$17</c:f>
              <c:numCache>
                <c:formatCode>#,##0</c:formatCode>
                <c:ptCount val="11"/>
                <c:pt idx="0">
                  <c:v>97</c:v>
                </c:pt>
                <c:pt idx="1">
                  <c:v>98</c:v>
                </c:pt>
                <c:pt idx="2">
                  <c:v>147</c:v>
                </c:pt>
                <c:pt idx="3">
                  <c:v>223</c:v>
                </c:pt>
                <c:pt idx="4">
                  <c:v>260</c:v>
                </c:pt>
                <c:pt idx="5">
                  <c:v>261</c:v>
                </c:pt>
                <c:pt idx="6">
                  <c:v>252</c:v>
                </c:pt>
                <c:pt idx="7">
                  <c:v>217</c:v>
                </c:pt>
                <c:pt idx="8">
                  <c:v>148</c:v>
                </c:pt>
                <c:pt idx="9">
                  <c:v>141</c:v>
                </c:pt>
                <c:pt idx="10">
                  <c:v>128</c:v>
                </c:pt>
              </c:numCache>
            </c:numRef>
          </c:yVal>
          <c:smooth val="0"/>
          <c:extLst>
            <c:ext xmlns:c16="http://schemas.microsoft.com/office/drawing/2014/chart" uri="{C3380CC4-5D6E-409C-BE32-E72D297353CC}">
              <c16:uniqueId val="{00000001-4FE1-6C4B-9140-62216A4DF934}"/>
            </c:ext>
          </c:extLst>
        </c:ser>
        <c:ser>
          <c:idx val="2"/>
          <c:order val="2"/>
          <c:tx>
            <c:strRef>
              <c:f>Scotland!$D$6</c:f>
              <c:strCache>
                <c:ptCount val="1"/>
                <c:pt idx="0">
                  <c:v>Total</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Scotland!$A$7:$A$17</c:f>
              <c:numCache>
                <c:formatCode>General</c:formatCode>
                <c:ptCount val="11"/>
                <c:pt idx="0">
                  <c:v>1920</c:v>
                </c:pt>
                <c:pt idx="1">
                  <c:v>1930</c:v>
                </c:pt>
                <c:pt idx="2">
                  <c:v>1940</c:v>
                </c:pt>
                <c:pt idx="3">
                  <c:v>1950</c:v>
                </c:pt>
                <c:pt idx="4">
                  <c:v>1960</c:v>
                </c:pt>
                <c:pt idx="5">
                  <c:v>1970</c:v>
                </c:pt>
                <c:pt idx="6">
                  <c:v>1980</c:v>
                </c:pt>
                <c:pt idx="7">
                  <c:v>1990</c:v>
                </c:pt>
                <c:pt idx="8">
                  <c:v>2001</c:v>
                </c:pt>
                <c:pt idx="9">
                  <c:v>2010</c:v>
                </c:pt>
                <c:pt idx="10">
                  <c:v>2021</c:v>
                </c:pt>
              </c:numCache>
            </c:numRef>
          </c:xVal>
          <c:yVal>
            <c:numRef>
              <c:f>Scotland!$D$7:$D$17</c:f>
              <c:numCache>
                <c:formatCode>#,##0</c:formatCode>
                <c:ptCount val="11"/>
                <c:pt idx="0">
                  <c:v>602</c:v>
                </c:pt>
                <c:pt idx="1">
                  <c:v>675</c:v>
                </c:pt>
                <c:pt idx="2">
                  <c:v>832</c:v>
                </c:pt>
                <c:pt idx="3">
                  <c:v>1024</c:v>
                </c:pt>
                <c:pt idx="4">
                  <c:v>1230</c:v>
                </c:pt>
                <c:pt idx="5">
                  <c:v>1264</c:v>
                </c:pt>
                <c:pt idx="6">
                  <c:v>1174</c:v>
                </c:pt>
                <c:pt idx="7">
                  <c:v>1057</c:v>
                </c:pt>
                <c:pt idx="8">
                  <c:v>845</c:v>
                </c:pt>
                <c:pt idx="9">
                  <c:v>715</c:v>
                </c:pt>
                <c:pt idx="10">
                  <c:v>570</c:v>
                </c:pt>
              </c:numCache>
            </c:numRef>
          </c:yVal>
          <c:smooth val="0"/>
          <c:extLst>
            <c:ext xmlns:c16="http://schemas.microsoft.com/office/drawing/2014/chart" uri="{C3380CC4-5D6E-409C-BE32-E72D297353CC}">
              <c16:uniqueId val="{00000002-4FE1-6C4B-9140-62216A4DF934}"/>
            </c:ext>
          </c:extLst>
        </c:ser>
        <c:dLbls>
          <c:showLegendKey val="0"/>
          <c:showVal val="0"/>
          <c:showCatName val="0"/>
          <c:showSerName val="0"/>
          <c:showPercent val="0"/>
          <c:showBubbleSize val="0"/>
        </c:dLbls>
        <c:axId val="762245679"/>
        <c:axId val="1948744096"/>
      </c:scatterChart>
      <c:valAx>
        <c:axId val="762245679"/>
        <c:scaling>
          <c:orientation val="minMax"/>
          <c:max val="2020"/>
          <c:min val="19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48744096"/>
        <c:crosses val="autoZero"/>
        <c:crossBetween val="midCat"/>
      </c:valAx>
      <c:valAx>
        <c:axId val="1948744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24567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4885</xdr:colOff>
      <xdr:row>4</xdr:row>
      <xdr:rowOff>978</xdr:rowOff>
    </xdr:from>
    <xdr:to>
      <xdr:col>15</xdr:col>
      <xdr:colOff>424962</xdr:colOff>
      <xdr:row>17</xdr:row>
      <xdr:rowOff>67408</xdr:rowOff>
    </xdr:to>
    <xdr:graphicFrame macro="">
      <xdr:nvGraphicFramePr>
        <xdr:cNvPr id="2" name="Chart 1">
          <a:extLst>
            <a:ext uri="{FF2B5EF4-FFF2-40B4-BE49-F238E27FC236}">
              <a16:creationId xmlns:a16="http://schemas.microsoft.com/office/drawing/2014/main" id="{676BF1FF-E65A-D3F8-64D9-B5AD9C3E1B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4884</xdr:colOff>
      <xdr:row>4</xdr:row>
      <xdr:rowOff>10747</xdr:rowOff>
    </xdr:from>
    <xdr:to>
      <xdr:col>21</xdr:col>
      <xdr:colOff>424961</xdr:colOff>
      <xdr:row>17</xdr:row>
      <xdr:rowOff>77177</xdr:rowOff>
    </xdr:to>
    <xdr:graphicFrame macro="">
      <xdr:nvGraphicFramePr>
        <xdr:cNvPr id="3" name="Chart 2">
          <a:extLst>
            <a:ext uri="{FF2B5EF4-FFF2-40B4-BE49-F238E27FC236}">
              <a16:creationId xmlns:a16="http://schemas.microsoft.com/office/drawing/2014/main" id="{5AA0932D-7ACE-AB99-FCD3-94FB9CFCEF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4885</xdr:colOff>
      <xdr:row>17</xdr:row>
      <xdr:rowOff>10746</xdr:rowOff>
    </xdr:from>
    <xdr:to>
      <xdr:col>15</xdr:col>
      <xdr:colOff>424962</xdr:colOff>
      <xdr:row>26</xdr:row>
      <xdr:rowOff>28330</xdr:rowOff>
    </xdr:to>
    <xdr:graphicFrame macro="">
      <xdr:nvGraphicFramePr>
        <xdr:cNvPr id="4" name="Chart 3">
          <a:extLst>
            <a:ext uri="{FF2B5EF4-FFF2-40B4-BE49-F238E27FC236}">
              <a16:creationId xmlns:a16="http://schemas.microsoft.com/office/drawing/2014/main" id="{422D2C53-228A-77F9-0C02-6C9EC710E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9768</xdr:colOff>
      <xdr:row>17</xdr:row>
      <xdr:rowOff>10746</xdr:rowOff>
    </xdr:from>
    <xdr:to>
      <xdr:col>21</xdr:col>
      <xdr:colOff>429845</xdr:colOff>
      <xdr:row>26</xdr:row>
      <xdr:rowOff>28330</xdr:rowOff>
    </xdr:to>
    <xdr:graphicFrame macro="">
      <xdr:nvGraphicFramePr>
        <xdr:cNvPr id="5" name="Chart 4">
          <a:extLst>
            <a:ext uri="{FF2B5EF4-FFF2-40B4-BE49-F238E27FC236}">
              <a16:creationId xmlns:a16="http://schemas.microsoft.com/office/drawing/2014/main" id="{A328049C-19B5-5A63-91F1-C5A3F0AA00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978</xdr:rowOff>
    </xdr:from>
    <xdr:to>
      <xdr:col>10</xdr:col>
      <xdr:colOff>420077</xdr:colOff>
      <xdr:row>17</xdr:row>
      <xdr:rowOff>67408</xdr:rowOff>
    </xdr:to>
    <xdr:graphicFrame macro="">
      <xdr:nvGraphicFramePr>
        <xdr:cNvPr id="3" name="Chart 2">
          <a:extLst>
            <a:ext uri="{FF2B5EF4-FFF2-40B4-BE49-F238E27FC236}">
              <a16:creationId xmlns:a16="http://schemas.microsoft.com/office/drawing/2014/main" id="{CADCA1E4-A374-82E2-6A3B-803BE8C21A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1B9F6-80C4-4B4B-ABAC-F60E078BF76D}">
  <dimension ref="A1:AF79"/>
  <sheetViews>
    <sheetView tabSelected="1" zoomScale="130" zoomScaleNormal="130" workbookViewId="0">
      <selection activeCell="A2" sqref="A2"/>
    </sheetView>
  </sheetViews>
  <sheetFormatPr defaultColWidth="11" defaultRowHeight="15.95"/>
  <sheetData>
    <row r="1" spans="1:9">
      <c r="A1" s="110" t="s">
        <v>0</v>
      </c>
      <c r="B1" s="110"/>
      <c r="C1" s="110"/>
      <c r="D1" s="110"/>
    </row>
    <row r="3" spans="1:9">
      <c r="A3" s="110" t="s">
        <v>1</v>
      </c>
      <c r="B3" s="110"/>
    </row>
    <row r="5" spans="1:9">
      <c r="A5" s="1"/>
      <c r="B5" s="111" t="s">
        <v>2</v>
      </c>
      <c r="C5" s="112"/>
      <c r="D5" s="112"/>
      <c r="E5" s="113"/>
      <c r="F5" s="114" t="s">
        <v>3</v>
      </c>
      <c r="G5" s="115"/>
      <c r="H5" s="115"/>
      <c r="I5" s="116"/>
    </row>
    <row r="6" spans="1:9" ht="17.100000000000001">
      <c r="A6" s="5"/>
      <c r="B6" s="2" t="s">
        <v>4</v>
      </c>
      <c r="C6" s="3" t="s">
        <v>5</v>
      </c>
      <c r="D6" s="93" t="s">
        <v>6</v>
      </c>
      <c r="E6" s="4" t="s">
        <v>7</v>
      </c>
      <c r="F6" s="6" t="s">
        <v>4</v>
      </c>
      <c r="G6" s="7" t="s">
        <v>5</v>
      </c>
      <c r="H6" s="94" t="s">
        <v>6</v>
      </c>
      <c r="I6" s="8" t="s">
        <v>7</v>
      </c>
    </row>
    <row r="7" spans="1:9">
      <c r="A7">
        <v>1920</v>
      </c>
      <c r="B7" s="9">
        <v>2415.61</v>
      </c>
      <c r="C7" s="10">
        <v>1371.61</v>
      </c>
      <c r="D7" s="88">
        <v>3787.2200000000003</v>
      </c>
      <c r="E7" s="11"/>
      <c r="F7" s="9">
        <v>74.39</v>
      </c>
      <c r="G7" s="10">
        <v>107.39</v>
      </c>
      <c r="H7" s="88">
        <v>181.78</v>
      </c>
      <c r="I7" s="11"/>
    </row>
    <row r="8" spans="1:9">
      <c r="A8">
        <v>1930</v>
      </c>
      <c r="B8" s="12">
        <v>2671.91</v>
      </c>
      <c r="C8" s="13">
        <v>1454.38</v>
      </c>
      <c r="D8" s="86">
        <v>4126.29</v>
      </c>
      <c r="E8" s="14"/>
      <c r="F8" s="12">
        <v>113.09</v>
      </c>
      <c r="G8" s="13">
        <v>135.62</v>
      </c>
      <c r="H8" s="86">
        <v>248.71</v>
      </c>
      <c r="I8" s="14"/>
    </row>
    <row r="9" spans="1:9">
      <c r="A9">
        <v>1940</v>
      </c>
      <c r="B9" s="12">
        <v>3597.41</v>
      </c>
      <c r="C9" s="13">
        <v>1897.61</v>
      </c>
      <c r="D9" s="86">
        <v>5495.0199999999995</v>
      </c>
      <c r="E9" s="14"/>
      <c r="F9" s="12">
        <v>185.59</v>
      </c>
      <c r="G9" s="13">
        <v>112.39</v>
      </c>
      <c r="H9" s="86">
        <v>297.98</v>
      </c>
      <c r="I9" s="14"/>
    </row>
    <row r="10" spans="1:9">
      <c r="A10">
        <v>1950</v>
      </c>
      <c r="B10" s="12">
        <v>4094.31</v>
      </c>
      <c r="C10" s="13">
        <v>2186.16</v>
      </c>
      <c r="D10" s="86">
        <v>6280.4699999999993</v>
      </c>
      <c r="E10" s="14"/>
      <c r="F10" s="12">
        <v>182.69</v>
      </c>
      <c r="G10" s="13">
        <v>179.84</v>
      </c>
      <c r="H10" s="86">
        <v>362.53</v>
      </c>
      <c r="I10" s="14"/>
    </row>
    <row r="11" spans="1:9">
      <c r="A11">
        <v>1960</v>
      </c>
      <c r="B11" s="12">
        <v>4452.7299999999996</v>
      </c>
      <c r="C11" s="13">
        <v>2509.14</v>
      </c>
      <c r="D11" s="86">
        <v>6961.869999999999</v>
      </c>
      <c r="E11" s="14"/>
      <c r="F11" s="12">
        <v>214.26999999999998</v>
      </c>
      <c r="G11" s="13">
        <v>189.86</v>
      </c>
      <c r="H11" s="86">
        <v>404.13</v>
      </c>
      <c r="I11" s="14"/>
    </row>
    <row r="12" spans="1:9">
      <c r="A12">
        <v>1972</v>
      </c>
      <c r="B12" s="12">
        <v>4750.75</v>
      </c>
      <c r="C12" s="13">
        <v>2433.15</v>
      </c>
      <c r="D12" s="86">
        <v>7183.9</v>
      </c>
      <c r="E12" s="14"/>
      <c r="F12" s="12">
        <v>204.25</v>
      </c>
      <c r="G12" s="13">
        <v>146.85</v>
      </c>
      <c r="H12" s="86">
        <v>351.1</v>
      </c>
      <c r="I12" s="14"/>
    </row>
    <row r="13" spans="1:9">
      <c r="A13">
        <v>1980</v>
      </c>
      <c r="B13" s="12">
        <v>4519.8599999999997</v>
      </c>
      <c r="C13" s="13">
        <v>2177.6999999999998</v>
      </c>
      <c r="D13" s="86">
        <v>6697.5599999999995</v>
      </c>
      <c r="E13" s="14"/>
      <c r="F13" s="12">
        <v>192.14</v>
      </c>
      <c r="G13" s="13">
        <v>126.30000000000001</v>
      </c>
      <c r="H13" s="86">
        <v>318.44</v>
      </c>
      <c r="I13" s="14"/>
    </row>
    <row r="14" spans="1:9">
      <c r="A14">
        <v>1990</v>
      </c>
      <c r="B14" s="12">
        <v>4040.56</v>
      </c>
      <c r="C14" s="13">
        <v>1929.27</v>
      </c>
      <c r="D14" s="86">
        <v>5969.83</v>
      </c>
      <c r="E14" s="14"/>
      <c r="F14" s="12">
        <v>179.44</v>
      </c>
      <c r="G14" s="13">
        <v>111.73</v>
      </c>
      <c r="H14" s="86">
        <v>291.17</v>
      </c>
      <c r="I14" s="14"/>
    </row>
    <row r="15" spans="1:9">
      <c r="A15">
        <v>2000</v>
      </c>
      <c r="B15" s="12">
        <v>3801.24</v>
      </c>
      <c r="C15" s="13">
        <v>1512.61</v>
      </c>
      <c r="D15" s="86">
        <v>5313.8499999999995</v>
      </c>
      <c r="E15" s="14">
        <v>617.33000000000004</v>
      </c>
      <c r="F15" s="12">
        <v>148.76</v>
      </c>
      <c r="G15" s="13">
        <v>99.39</v>
      </c>
      <c r="H15" s="86">
        <v>248.14999999999998</v>
      </c>
      <c r="I15" s="14">
        <v>14.67</v>
      </c>
    </row>
    <row r="16" spans="1:9">
      <c r="A16">
        <v>2010</v>
      </c>
      <c r="B16" s="15">
        <v>3480.04</v>
      </c>
      <c r="C16" s="16">
        <v>956.63</v>
      </c>
      <c r="D16" s="87">
        <v>4436.67</v>
      </c>
      <c r="E16" s="17">
        <v>772.43</v>
      </c>
      <c r="F16" s="15">
        <v>135.96</v>
      </c>
      <c r="G16" s="16">
        <v>72.37</v>
      </c>
      <c r="H16" s="87">
        <v>208.33</v>
      </c>
      <c r="I16" s="17">
        <v>35.57</v>
      </c>
    </row>
    <row r="17" spans="1:25">
      <c r="B17" s="21"/>
      <c r="C17" s="22"/>
      <c r="D17" s="22"/>
      <c r="E17" s="22"/>
      <c r="F17" s="22"/>
      <c r="G17" s="22"/>
      <c r="H17" s="22"/>
      <c r="I17" s="22"/>
    </row>
    <row r="18" spans="1:25">
      <c r="A18" t="s">
        <v>8</v>
      </c>
      <c r="B18" s="23"/>
      <c r="C18" s="23"/>
      <c r="D18" s="23"/>
      <c r="E18" s="23"/>
      <c r="F18" s="23"/>
      <c r="G18" s="23"/>
      <c r="H18" s="23"/>
      <c r="I18" s="23"/>
    </row>
    <row r="19" spans="1:25">
      <c r="A19" t="s">
        <v>9</v>
      </c>
    </row>
    <row r="21" spans="1:25">
      <c r="A21" s="110" t="s">
        <v>10</v>
      </c>
      <c r="B21" s="110"/>
    </row>
    <row r="23" spans="1:25" ht="72.95">
      <c r="A23" s="41"/>
      <c r="B23" s="43" t="s">
        <v>11</v>
      </c>
      <c r="C23" s="44" t="s">
        <v>12</v>
      </c>
      <c r="D23" s="44" t="s">
        <v>13</v>
      </c>
      <c r="E23" s="44" t="s">
        <v>14</v>
      </c>
      <c r="F23" s="44" t="s">
        <v>15</v>
      </c>
      <c r="G23" s="44" t="s">
        <v>16</v>
      </c>
      <c r="H23" s="44" t="s">
        <v>17</v>
      </c>
      <c r="I23" s="44" t="s">
        <v>18</v>
      </c>
      <c r="J23" s="44" t="s">
        <v>19</v>
      </c>
      <c r="K23" s="44" t="s">
        <v>20</v>
      </c>
      <c r="L23" s="44" t="s">
        <v>21</v>
      </c>
      <c r="M23" s="44" t="s">
        <v>22</v>
      </c>
      <c r="N23" s="44" t="s">
        <v>23</v>
      </c>
      <c r="O23" s="44" t="s">
        <v>24</v>
      </c>
      <c r="P23" s="44" t="s">
        <v>25</v>
      </c>
      <c r="Q23" s="44" t="s">
        <v>26</v>
      </c>
      <c r="R23" s="44" t="s">
        <v>27</v>
      </c>
      <c r="S23" s="44" t="s">
        <v>28</v>
      </c>
      <c r="T23" s="44" t="s">
        <v>29</v>
      </c>
      <c r="U23" s="44" t="s">
        <v>30</v>
      </c>
      <c r="V23" s="44" t="s">
        <v>31</v>
      </c>
      <c r="W23" s="44" t="s">
        <v>32</v>
      </c>
      <c r="X23" s="45" t="s">
        <v>6</v>
      </c>
      <c r="Y23" s="56" t="s">
        <v>33</v>
      </c>
    </row>
    <row r="24" spans="1:25">
      <c r="A24" s="40">
        <v>1860</v>
      </c>
      <c r="B24" s="46">
        <v>103</v>
      </c>
      <c r="C24" s="47">
        <v>138</v>
      </c>
      <c r="D24" s="47">
        <v>59</v>
      </c>
      <c r="E24" s="47">
        <v>84</v>
      </c>
      <c r="F24" s="47"/>
      <c r="G24" s="47"/>
      <c r="H24" s="47">
        <v>168</v>
      </c>
      <c r="I24" s="47"/>
      <c r="J24" s="47">
        <v>36</v>
      </c>
      <c r="K24" s="47"/>
      <c r="L24" s="47"/>
      <c r="M24" s="47">
        <v>26</v>
      </c>
      <c r="N24" s="47">
        <v>60</v>
      </c>
      <c r="O24" s="47">
        <v>31</v>
      </c>
      <c r="P24" s="47"/>
      <c r="Q24" s="47">
        <v>89</v>
      </c>
      <c r="R24" s="47">
        <v>66</v>
      </c>
      <c r="S24" s="47">
        <v>124</v>
      </c>
      <c r="T24" s="47">
        <v>170</v>
      </c>
      <c r="U24" s="47"/>
      <c r="V24" s="47"/>
      <c r="W24" s="47">
        <v>23</v>
      </c>
      <c r="X24" s="89">
        <v>3037</v>
      </c>
      <c r="Y24" s="48">
        <v>102</v>
      </c>
    </row>
    <row r="25" spans="1:25">
      <c r="A25" s="40">
        <v>1870</v>
      </c>
      <c r="B25" s="49">
        <v>124</v>
      </c>
      <c r="C25" s="50">
        <v>160</v>
      </c>
      <c r="D25" s="50">
        <v>70</v>
      </c>
      <c r="E25" s="50"/>
      <c r="F25" s="50">
        <v>121</v>
      </c>
      <c r="G25" s="50"/>
      <c r="H25" s="50">
        <v>219</v>
      </c>
      <c r="I25" s="50"/>
      <c r="J25" s="50">
        <v>55</v>
      </c>
      <c r="K25" s="50"/>
      <c r="L25" s="50"/>
      <c r="M25" s="50">
        <v>33</v>
      </c>
      <c r="N25" s="50">
        <v>65</v>
      </c>
      <c r="O25" s="50">
        <v>43</v>
      </c>
      <c r="P25" s="50"/>
      <c r="Q25" s="50">
        <v>126</v>
      </c>
      <c r="R25" s="50">
        <v>86</v>
      </c>
      <c r="S25" s="50">
        <v>180</v>
      </c>
      <c r="T25" s="50">
        <v>254</v>
      </c>
      <c r="U25" s="50"/>
      <c r="V25" s="50">
        <v>15</v>
      </c>
      <c r="W25" s="50"/>
      <c r="X25" s="90">
        <v>3421</v>
      </c>
      <c r="Y25" s="51">
        <v>141</v>
      </c>
    </row>
    <row r="26" spans="1:25">
      <c r="A26" s="42">
        <v>1880</v>
      </c>
      <c r="B26" s="49"/>
      <c r="C26" s="50">
        <v>183</v>
      </c>
      <c r="D26" s="50">
        <v>76</v>
      </c>
      <c r="E26" s="50"/>
      <c r="F26" s="50">
        <v>139</v>
      </c>
      <c r="G26" s="50">
        <v>102</v>
      </c>
      <c r="H26" s="50">
        <v>281</v>
      </c>
      <c r="I26" s="50"/>
      <c r="J26" s="50">
        <v>61</v>
      </c>
      <c r="K26" s="50">
        <v>58</v>
      </c>
      <c r="L26" s="50"/>
      <c r="M26" s="50">
        <v>44</v>
      </c>
      <c r="N26" s="50">
        <v>102</v>
      </c>
      <c r="O26" s="50">
        <v>56</v>
      </c>
      <c r="P26" s="50"/>
      <c r="Q26" s="50">
        <v>195</v>
      </c>
      <c r="R26" s="50">
        <v>95</v>
      </c>
      <c r="S26" s="50">
        <v>252</v>
      </c>
      <c r="T26" s="50">
        <v>318</v>
      </c>
      <c r="U26" s="50">
        <v>17</v>
      </c>
      <c r="V26" s="50"/>
      <c r="W26" s="50"/>
      <c r="X26" s="90">
        <v>3859</v>
      </c>
      <c r="Y26" s="51">
        <v>156</v>
      </c>
    </row>
    <row r="27" spans="1:25">
      <c r="A27" s="40">
        <v>1890</v>
      </c>
      <c r="B27" s="49"/>
      <c r="C27" s="50">
        <v>206</v>
      </c>
      <c r="D27" s="50">
        <v>112</v>
      </c>
      <c r="E27" s="50"/>
      <c r="F27" s="50">
        <v>163</v>
      </c>
      <c r="G27" s="50">
        <v>109</v>
      </c>
      <c r="H27" s="50">
        <v>421</v>
      </c>
      <c r="I27" s="50"/>
      <c r="J27" s="50">
        <v>75</v>
      </c>
      <c r="K27" s="50">
        <v>71</v>
      </c>
      <c r="L27" s="50"/>
      <c r="M27" s="50">
        <v>56</v>
      </c>
      <c r="N27" s="50">
        <v>114</v>
      </c>
      <c r="O27" s="50">
        <v>92</v>
      </c>
      <c r="P27" s="50">
        <v>102</v>
      </c>
      <c r="Q27" s="50">
        <v>245</v>
      </c>
      <c r="R27" s="50">
        <v>113</v>
      </c>
      <c r="S27" s="50">
        <v>242</v>
      </c>
      <c r="T27" s="50">
        <v>357</v>
      </c>
      <c r="U27" s="50"/>
      <c r="V27" s="50"/>
      <c r="W27" s="50"/>
      <c r="X27" s="91">
        <v>4368</v>
      </c>
      <c r="Y27" s="51">
        <v>188</v>
      </c>
    </row>
    <row r="28" spans="1:25">
      <c r="A28" s="40">
        <v>1900</v>
      </c>
      <c r="B28" s="49"/>
      <c r="C28" s="50">
        <v>263</v>
      </c>
      <c r="D28" s="50">
        <v>102</v>
      </c>
      <c r="E28" s="50"/>
      <c r="F28" s="50">
        <v>189</v>
      </c>
      <c r="G28" s="50">
        <v>132</v>
      </c>
      <c r="H28" s="50">
        <v>405</v>
      </c>
      <c r="I28" s="50">
        <v>59</v>
      </c>
      <c r="J28" s="50"/>
      <c r="K28" s="50">
        <v>84</v>
      </c>
      <c r="L28" s="50">
        <v>74</v>
      </c>
      <c r="M28" s="50">
        <v>67</v>
      </c>
      <c r="N28" s="50">
        <v>124</v>
      </c>
      <c r="O28" s="50">
        <v>95</v>
      </c>
      <c r="P28" s="50">
        <v>124</v>
      </c>
      <c r="Q28" s="50">
        <v>276</v>
      </c>
      <c r="R28" s="50">
        <v>80</v>
      </c>
      <c r="S28" s="50">
        <v>345</v>
      </c>
      <c r="T28" s="50">
        <v>417</v>
      </c>
      <c r="U28" s="50"/>
      <c r="V28" s="50"/>
      <c r="W28" s="50"/>
      <c r="X28" s="91">
        <v>4736</v>
      </c>
      <c r="Y28" s="52">
        <v>133</v>
      </c>
    </row>
    <row r="29" spans="1:25">
      <c r="A29" s="40">
        <v>1910</v>
      </c>
      <c r="B29" s="53"/>
      <c r="C29" s="54">
        <v>303</v>
      </c>
      <c r="D29" s="54">
        <v>133</v>
      </c>
      <c r="E29" s="54"/>
      <c r="F29" s="54">
        <v>236</v>
      </c>
      <c r="G29" s="54">
        <v>184</v>
      </c>
      <c r="H29" s="54">
        <v>453</v>
      </c>
      <c r="I29" s="54">
        <v>88</v>
      </c>
      <c r="J29" s="54"/>
      <c r="K29" s="54">
        <v>114</v>
      </c>
      <c r="L29" s="54">
        <v>84</v>
      </c>
      <c r="M29" s="54">
        <v>92</v>
      </c>
      <c r="N29" s="54">
        <v>123</v>
      </c>
      <c r="O29" s="54">
        <v>132</v>
      </c>
      <c r="P29" s="54">
        <v>286</v>
      </c>
      <c r="Q29" s="54">
        <v>322</v>
      </c>
      <c r="R29" s="54">
        <v>90</v>
      </c>
      <c r="S29" s="54">
        <v>572</v>
      </c>
      <c r="T29" s="54">
        <v>535</v>
      </c>
      <c r="U29" s="54"/>
      <c r="V29" s="54"/>
      <c r="W29" s="54"/>
      <c r="X29" s="92">
        <v>5657</v>
      </c>
      <c r="Y29" s="55">
        <v>172</v>
      </c>
    </row>
    <row r="30" spans="1:25">
      <c r="A30" s="40"/>
      <c r="B30" s="50"/>
      <c r="C30" s="50"/>
      <c r="D30" s="50"/>
      <c r="E30" s="50"/>
      <c r="F30" s="50"/>
      <c r="G30" s="50"/>
      <c r="H30" s="50"/>
      <c r="I30" s="50"/>
      <c r="J30" s="50"/>
      <c r="K30" s="50"/>
      <c r="L30" s="50"/>
      <c r="M30" s="50"/>
      <c r="N30" s="50"/>
      <c r="O30" s="50"/>
      <c r="P30" s="50"/>
      <c r="Q30" s="50"/>
      <c r="R30" s="50"/>
      <c r="S30" s="50"/>
      <c r="T30" s="50"/>
      <c r="U30" s="50"/>
      <c r="V30" s="50"/>
      <c r="W30" s="50"/>
      <c r="X30" s="91"/>
      <c r="Y30" s="50"/>
    </row>
    <row r="31" spans="1:25">
      <c r="A31" t="s">
        <v>8</v>
      </c>
      <c r="B31" s="50"/>
      <c r="C31" s="50"/>
      <c r="D31" s="50"/>
      <c r="E31" s="50"/>
      <c r="F31" s="50"/>
      <c r="G31" s="50"/>
      <c r="H31" s="50"/>
      <c r="I31" s="50"/>
      <c r="J31" s="50"/>
      <c r="K31" s="50"/>
      <c r="L31" s="50"/>
      <c r="M31" s="50"/>
      <c r="N31" s="50"/>
      <c r="O31" s="50"/>
      <c r="P31" s="50"/>
      <c r="Q31" s="50"/>
      <c r="R31" s="50"/>
      <c r="S31" s="50"/>
      <c r="T31" s="50"/>
      <c r="U31" s="50"/>
      <c r="V31" s="50"/>
      <c r="W31" s="50"/>
      <c r="X31" s="91"/>
      <c r="Y31" s="50"/>
    </row>
    <row r="33" spans="1:32">
      <c r="A33" s="110" t="s">
        <v>34</v>
      </c>
      <c r="B33" s="110"/>
    </row>
    <row r="35" spans="1:32" ht="138.94999999999999">
      <c r="A35" s="32"/>
      <c r="B35" s="57" t="s">
        <v>35</v>
      </c>
      <c r="C35" s="58" t="s">
        <v>12</v>
      </c>
      <c r="D35" s="58" t="s">
        <v>36</v>
      </c>
      <c r="E35" s="58" t="s">
        <v>37</v>
      </c>
      <c r="F35" s="58" t="s">
        <v>13</v>
      </c>
      <c r="G35" s="58" t="s">
        <v>38</v>
      </c>
      <c r="H35" s="58" t="s">
        <v>39</v>
      </c>
      <c r="I35" s="58" t="s">
        <v>15</v>
      </c>
      <c r="J35" s="58" t="s">
        <v>40</v>
      </c>
      <c r="K35" s="58" t="s">
        <v>16</v>
      </c>
      <c r="L35" s="58" t="s">
        <v>17</v>
      </c>
      <c r="M35" s="58" t="s">
        <v>18</v>
      </c>
      <c r="N35" s="58" t="s">
        <v>20</v>
      </c>
      <c r="O35" s="58" t="s">
        <v>22</v>
      </c>
      <c r="P35" s="58" t="s">
        <v>23</v>
      </c>
      <c r="Q35" s="58" t="s">
        <v>24</v>
      </c>
      <c r="R35" s="58" t="s">
        <v>25</v>
      </c>
      <c r="S35" s="58" t="s">
        <v>26</v>
      </c>
      <c r="T35" s="58" t="s">
        <v>27</v>
      </c>
      <c r="U35" s="58" t="s">
        <v>28</v>
      </c>
      <c r="V35" s="58" t="s">
        <v>29</v>
      </c>
      <c r="W35" s="58" t="s">
        <v>41</v>
      </c>
      <c r="X35" s="58" t="s">
        <v>42</v>
      </c>
      <c r="Y35" s="58" t="s">
        <v>43</v>
      </c>
      <c r="Z35" s="58" t="s">
        <v>44</v>
      </c>
      <c r="AA35" s="58" t="s">
        <v>45</v>
      </c>
      <c r="AB35" s="58" t="s">
        <v>46</v>
      </c>
      <c r="AC35" s="58" t="s">
        <v>47</v>
      </c>
      <c r="AD35" s="36" t="s">
        <v>6</v>
      </c>
      <c r="AE35" s="106" t="s">
        <v>48</v>
      </c>
      <c r="AF35" s="107" t="s">
        <v>49</v>
      </c>
    </row>
    <row r="36" spans="1:32">
      <c r="A36">
        <v>1920</v>
      </c>
      <c r="B36" s="61"/>
      <c r="C36" s="62">
        <v>214</v>
      </c>
      <c r="D36" s="62">
        <v>69</v>
      </c>
      <c r="E36" s="62">
        <v>51</v>
      </c>
      <c r="F36" s="62">
        <v>49</v>
      </c>
      <c r="G36" s="62"/>
      <c r="H36" s="62"/>
      <c r="I36" s="62">
        <v>220</v>
      </c>
      <c r="J36" s="62"/>
      <c r="K36" s="62">
        <v>156</v>
      </c>
      <c r="L36" s="62">
        <v>322</v>
      </c>
      <c r="M36" s="62">
        <v>29</v>
      </c>
      <c r="N36" s="62">
        <v>79</v>
      </c>
      <c r="O36" s="62">
        <v>80</v>
      </c>
      <c r="P36" s="62">
        <v>91</v>
      </c>
      <c r="Q36" s="62">
        <v>76</v>
      </c>
      <c r="R36" s="62">
        <v>95</v>
      </c>
      <c r="S36" s="62">
        <v>290</v>
      </c>
      <c r="T36" s="62">
        <v>86</v>
      </c>
      <c r="U36" s="62">
        <v>286</v>
      </c>
      <c r="V36" s="62">
        <v>297</v>
      </c>
      <c r="W36" s="62"/>
      <c r="X36" s="62"/>
      <c r="Y36" s="62"/>
      <c r="Z36" s="62"/>
      <c r="AA36" s="62"/>
      <c r="AB36" s="62"/>
      <c r="AC36" s="62"/>
      <c r="AD36" s="98">
        <v>2490</v>
      </c>
      <c r="AE36" s="10">
        <v>74.39</v>
      </c>
      <c r="AF36" s="11">
        <v>2415.61</v>
      </c>
    </row>
    <row r="37" spans="1:32">
      <c r="A37">
        <v>1930</v>
      </c>
      <c r="B37" s="63"/>
      <c r="C37" s="64">
        <v>223</v>
      </c>
      <c r="D37" s="64">
        <v>80</v>
      </c>
      <c r="E37" s="64">
        <v>81</v>
      </c>
      <c r="F37" s="64">
        <v>59</v>
      </c>
      <c r="G37" s="64"/>
      <c r="H37" s="64"/>
      <c r="I37" s="64">
        <v>241</v>
      </c>
      <c r="J37" s="64">
        <v>98</v>
      </c>
      <c r="K37" s="64">
        <v>177</v>
      </c>
      <c r="L37" s="64">
        <v>316</v>
      </c>
      <c r="M37" s="64">
        <v>41</v>
      </c>
      <c r="N37" s="64">
        <v>85</v>
      </c>
      <c r="O37" s="64">
        <v>85</v>
      </c>
      <c r="P37" s="64">
        <v>94</v>
      </c>
      <c r="Q37" s="64">
        <v>79</v>
      </c>
      <c r="R37" s="64">
        <v>92</v>
      </c>
      <c r="S37" s="64">
        <v>303</v>
      </c>
      <c r="T37" s="64">
        <v>90</v>
      </c>
      <c r="U37" s="64">
        <v>314</v>
      </c>
      <c r="V37" s="64">
        <v>327</v>
      </c>
      <c r="W37" s="64"/>
      <c r="X37" s="64"/>
      <c r="Y37" s="64"/>
      <c r="Z37" s="64"/>
      <c r="AA37" s="64"/>
      <c r="AB37" s="64"/>
      <c r="AC37" s="64"/>
      <c r="AD37" s="91">
        <v>2785</v>
      </c>
      <c r="AE37" s="13">
        <v>113.09</v>
      </c>
      <c r="AF37" s="14">
        <v>2671.91</v>
      </c>
    </row>
    <row r="38" spans="1:32">
      <c r="A38">
        <v>1940</v>
      </c>
      <c r="B38" s="63"/>
      <c r="C38" s="64">
        <v>280</v>
      </c>
      <c r="D38" s="64">
        <v>99</v>
      </c>
      <c r="E38" s="64">
        <v>131</v>
      </c>
      <c r="F38" s="64">
        <v>90</v>
      </c>
      <c r="G38" s="64"/>
      <c r="H38" s="64"/>
      <c r="I38" s="64">
        <v>324</v>
      </c>
      <c r="J38" s="64">
        <v>134</v>
      </c>
      <c r="K38" s="64">
        <v>237</v>
      </c>
      <c r="L38" s="64">
        <v>446</v>
      </c>
      <c r="M38" s="64">
        <v>69</v>
      </c>
      <c r="N38" s="64">
        <v>124</v>
      </c>
      <c r="O38" s="64">
        <v>133</v>
      </c>
      <c r="P38" s="64">
        <v>123</v>
      </c>
      <c r="Q38" s="64">
        <v>106</v>
      </c>
      <c r="R38" s="64">
        <v>100</v>
      </c>
      <c r="S38" s="64">
        <v>410</v>
      </c>
      <c r="T38" s="64">
        <v>118</v>
      </c>
      <c r="U38" s="64">
        <v>423</v>
      </c>
      <c r="V38" s="64">
        <v>436</v>
      </c>
      <c r="W38" s="64"/>
      <c r="X38" s="64"/>
      <c r="Y38" s="64"/>
      <c r="Z38" s="64"/>
      <c r="AA38" s="64"/>
      <c r="AB38" s="64"/>
      <c r="AC38" s="64"/>
      <c r="AD38" s="91">
        <v>3783</v>
      </c>
      <c r="AE38" s="13">
        <v>185.59</v>
      </c>
      <c r="AF38" s="14">
        <v>3597.41</v>
      </c>
    </row>
    <row r="39" spans="1:32">
      <c r="A39">
        <v>1950</v>
      </c>
      <c r="B39" s="63"/>
      <c r="C39" s="64">
        <v>329</v>
      </c>
      <c r="D39" s="64">
        <v>94</v>
      </c>
      <c r="E39" s="64">
        <v>121</v>
      </c>
      <c r="F39" s="64">
        <v>113</v>
      </c>
      <c r="G39" s="64"/>
      <c r="H39" s="64"/>
      <c r="I39" s="64">
        <v>381</v>
      </c>
      <c r="J39" s="64">
        <v>157</v>
      </c>
      <c r="K39" s="64">
        <v>286</v>
      </c>
      <c r="L39" s="64">
        <v>519</v>
      </c>
      <c r="M39" s="64">
        <v>75</v>
      </c>
      <c r="N39" s="64">
        <v>141</v>
      </c>
      <c r="O39" s="64">
        <v>122</v>
      </c>
      <c r="P39" s="64">
        <v>135</v>
      </c>
      <c r="Q39" s="64">
        <v>117</v>
      </c>
      <c r="R39" s="64">
        <v>132</v>
      </c>
      <c r="S39" s="64">
        <v>425</v>
      </c>
      <c r="T39" s="64">
        <v>140</v>
      </c>
      <c r="U39" s="64">
        <v>467</v>
      </c>
      <c r="V39" s="64">
        <v>431</v>
      </c>
      <c r="W39" s="64"/>
      <c r="X39" s="64">
        <v>92</v>
      </c>
      <c r="Y39" s="64"/>
      <c r="Z39" s="64"/>
      <c r="AA39" s="64"/>
      <c r="AB39" s="64"/>
      <c r="AC39" s="64"/>
      <c r="AD39" s="91">
        <v>4277</v>
      </c>
      <c r="AE39" s="13">
        <v>182.69</v>
      </c>
      <c r="AF39" s="14">
        <v>4094.31</v>
      </c>
    </row>
    <row r="40" spans="1:32">
      <c r="A40">
        <v>1960</v>
      </c>
      <c r="B40" s="63"/>
      <c r="C40" s="64">
        <v>387</v>
      </c>
      <c r="D40" s="64">
        <v>128</v>
      </c>
      <c r="E40" s="64">
        <v>143</v>
      </c>
      <c r="F40" s="64">
        <v>124</v>
      </c>
      <c r="G40" s="64"/>
      <c r="H40" s="64"/>
      <c r="I40" s="64">
        <v>367</v>
      </c>
      <c r="J40" s="64">
        <v>185</v>
      </c>
      <c r="K40" s="64">
        <v>316</v>
      </c>
      <c r="L40" s="64">
        <v>508</v>
      </c>
      <c r="M40" s="64">
        <v>87</v>
      </c>
      <c r="N40" s="64">
        <v>144</v>
      </c>
      <c r="O40" s="64">
        <v>155</v>
      </c>
      <c r="P40" s="64">
        <v>164</v>
      </c>
      <c r="Q40" s="64">
        <v>126</v>
      </c>
      <c r="R40" s="64">
        <v>139</v>
      </c>
      <c r="S40" s="64">
        <v>456</v>
      </c>
      <c r="T40" s="64">
        <v>161</v>
      </c>
      <c r="U40" s="64">
        <v>497</v>
      </c>
      <c r="V40" s="64">
        <v>465</v>
      </c>
      <c r="W40" s="64"/>
      <c r="X40" s="64"/>
      <c r="Y40" s="64">
        <v>92</v>
      </c>
      <c r="Z40" s="64"/>
      <c r="AA40" s="64"/>
      <c r="AB40" s="64"/>
      <c r="AC40" s="64">
        <v>23</v>
      </c>
      <c r="AD40" s="91">
        <v>4667</v>
      </c>
      <c r="AE40" s="13">
        <v>214.26999999999998</v>
      </c>
      <c r="AF40" s="14">
        <v>4452.7299999999996</v>
      </c>
    </row>
    <row r="41" spans="1:32">
      <c r="A41">
        <v>1972</v>
      </c>
      <c r="B41" s="63">
        <v>219</v>
      </c>
      <c r="C41" s="64">
        <v>380</v>
      </c>
      <c r="D41" s="64">
        <v>158</v>
      </c>
      <c r="E41" s="64">
        <v>125</v>
      </c>
      <c r="F41" s="64">
        <v>138</v>
      </c>
      <c r="G41" s="64"/>
      <c r="H41" s="64"/>
      <c r="I41" s="64">
        <v>341</v>
      </c>
      <c r="J41" s="64">
        <v>222</v>
      </c>
      <c r="K41" s="64">
        <v>339</v>
      </c>
      <c r="L41" s="64">
        <v>475</v>
      </c>
      <c r="M41" s="64">
        <v>93</v>
      </c>
      <c r="N41" s="64">
        <v>154</v>
      </c>
      <c r="O41" s="64">
        <v>172</v>
      </c>
      <c r="P41" s="64">
        <v>184</v>
      </c>
      <c r="Q41" s="64">
        <v>124</v>
      </c>
      <c r="R41" s="64">
        <v>170</v>
      </c>
      <c r="S41" s="64">
        <v>475</v>
      </c>
      <c r="T41" s="64">
        <v>199</v>
      </c>
      <c r="U41" s="64">
        <v>378</v>
      </c>
      <c r="V41" s="64">
        <v>489</v>
      </c>
      <c r="W41" s="64"/>
      <c r="X41" s="64"/>
      <c r="Y41" s="64"/>
      <c r="Z41" s="64">
        <v>105</v>
      </c>
      <c r="AA41" s="64"/>
      <c r="AB41" s="64"/>
      <c r="AC41" s="64">
        <v>15</v>
      </c>
      <c r="AD41" s="91">
        <v>4955</v>
      </c>
      <c r="AE41" s="13">
        <v>204.25</v>
      </c>
      <c r="AF41" s="14">
        <v>4750.75</v>
      </c>
    </row>
    <row r="42" spans="1:32">
      <c r="A42">
        <v>1980</v>
      </c>
      <c r="B42" s="63">
        <v>227</v>
      </c>
      <c r="C42" s="64">
        <v>333</v>
      </c>
      <c r="D42" s="64">
        <v>154</v>
      </c>
      <c r="E42" s="64">
        <v>126</v>
      </c>
      <c r="F42" s="64">
        <v>144</v>
      </c>
      <c r="G42" s="64">
        <v>89</v>
      </c>
      <c r="H42" s="64"/>
      <c r="I42" s="64">
        <v>302</v>
      </c>
      <c r="J42" s="64">
        <v>212</v>
      </c>
      <c r="K42" s="64">
        <v>259</v>
      </c>
      <c r="L42" s="64">
        <v>451</v>
      </c>
      <c r="M42" s="64">
        <v>80</v>
      </c>
      <c r="N42" s="64">
        <v>143</v>
      </c>
      <c r="O42" s="64">
        <v>116</v>
      </c>
      <c r="P42" s="64">
        <v>175</v>
      </c>
      <c r="Q42" s="64">
        <v>111</v>
      </c>
      <c r="R42" s="64">
        <v>179</v>
      </c>
      <c r="S42" s="64">
        <v>409</v>
      </c>
      <c r="T42" s="64">
        <v>200</v>
      </c>
      <c r="U42" s="64">
        <v>378</v>
      </c>
      <c r="V42" s="64">
        <v>473</v>
      </c>
      <c r="W42" s="64"/>
      <c r="X42" s="64"/>
      <c r="Y42" s="64"/>
      <c r="Z42" s="64">
        <v>96</v>
      </c>
      <c r="AA42" s="64"/>
      <c r="AB42" s="64"/>
      <c r="AC42" s="64">
        <v>55</v>
      </c>
      <c r="AD42" s="91">
        <v>4712</v>
      </c>
      <c r="AE42" s="13">
        <v>192.14</v>
      </c>
      <c r="AF42" s="14">
        <v>4519.8599999999997</v>
      </c>
    </row>
    <row r="43" spans="1:32">
      <c r="A43">
        <v>1990</v>
      </c>
      <c r="B43" s="63">
        <v>180</v>
      </c>
      <c r="C43" s="64">
        <v>269</v>
      </c>
      <c r="D43" s="64">
        <v>133</v>
      </c>
      <c r="E43" s="64">
        <v>96</v>
      </c>
      <c r="F43" s="64">
        <v>137</v>
      </c>
      <c r="G43" s="64">
        <v>74</v>
      </c>
      <c r="H43" s="64">
        <v>86</v>
      </c>
      <c r="I43" s="64">
        <v>272</v>
      </c>
      <c r="J43" s="64">
        <v>185</v>
      </c>
      <c r="K43" s="64">
        <v>235</v>
      </c>
      <c r="L43" s="64">
        <v>364</v>
      </c>
      <c r="M43" s="64">
        <v>39</v>
      </c>
      <c r="N43" s="64">
        <v>132</v>
      </c>
      <c r="O43" s="64">
        <v>105</v>
      </c>
      <c r="P43" s="64">
        <v>165</v>
      </c>
      <c r="Q43" s="64">
        <v>110</v>
      </c>
      <c r="R43" s="64">
        <v>153</v>
      </c>
      <c r="S43" s="64">
        <v>360</v>
      </c>
      <c r="T43" s="64">
        <v>179</v>
      </c>
      <c r="U43" s="64">
        <v>340</v>
      </c>
      <c r="V43" s="64">
        <v>409</v>
      </c>
      <c r="W43" s="64">
        <v>55</v>
      </c>
      <c r="X43" s="64"/>
      <c r="Y43" s="64"/>
      <c r="Z43" s="64">
        <v>97</v>
      </c>
      <c r="AA43" s="64"/>
      <c r="AB43" s="64"/>
      <c r="AC43" s="64">
        <v>45</v>
      </c>
      <c r="AD43" s="91">
        <v>4220</v>
      </c>
      <c r="AE43" s="13">
        <v>179.44</v>
      </c>
      <c r="AF43" s="14">
        <v>4040.56</v>
      </c>
    </row>
    <row r="44" spans="1:32">
      <c r="A44">
        <v>2000</v>
      </c>
      <c r="B44" s="63">
        <v>172</v>
      </c>
      <c r="C44" s="64">
        <v>341</v>
      </c>
      <c r="D44" s="64">
        <v>127</v>
      </c>
      <c r="E44" s="64">
        <v>84</v>
      </c>
      <c r="F44" s="64">
        <v>145</v>
      </c>
      <c r="G44" s="64">
        <v>98</v>
      </c>
      <c r="H44" s="64">
        <v>68</v>
      </c>
      <c r="I44" s="64">
        <v>227</v>
      </c>
      <c r="J44" s="64">
        <v>156</v>
      </c>
      <c r="K44" s="64">
        <v>233</v>
      </c>
      <c r="L44" s="64">
        <v>296</v>
      </c>
      <c r="M44" s="64">
        <v>32</v>
      </c>
      <c r="N44" s="64">
        <v>110</v>
      </c>
      <c r="O44" s="64">
        <v>98</v>
      </c>
      <c r="P44" s="64">
        <v>143</v>
      </c>
      <c r="Q44" s="64">
        <v>105</v>
      </c>
      <c r="R44" s="64">
        <v>138</v>
      </c>
      <c r="S44" s="64">
        <v>296</v>
      </c>
      <c r="T44" s="64">
        <v>152</v>
      </c>
      <c r="U44" s="64">
        <v>317</v>
      </c>
      <c r="V44" s="64">
        <v>401</v>
      </c>
      <c r="W44" s="64">
        <v>42</v>
      </c>
      <c r="X44" s="64">
        <v>95</v>
      </c>
      <c r="Y44" s="64"/>
      <c r="Z44" s="64"/>
      <c r="AA44" s="64">
        <v>16</v>
      </c>
      <c r="AB44" s="64">
        <v>58</v>
      </c>
      <c r="AC44" s="64"/>
      <c r="AD44" s="91">
        <v>3950</v>
      </c>
      <c r="AE44" s="13">
        <v>148.76</v>
      </c>
      <c r="AF44" s="14">
        <v>3801.24</v>
      </c>
    </row>
    <row r="45" spans="1:32">
      <c r="A45">
        <v>2010</v>
      </c>
      <c r="B45" s="65">
        <v>186</v>
      </c>
      <c r="C45" s="66">
        <v>294</v>
      </c>
      <c r="D45" s="66">
        <v>118</v>
      </c>
      <c r="E45" s="66">
        <v>64</v>
      </c>
      <c r="F45" s="66">
        <v>138</v>
      </c>
      <c r="G45" s="66">
        <v>86</v>
      </c>
      <c r="H45" s="66">
        <v>67</v>
      </c>
      <c r="I45" s="66">
        <v>184</v>
      </c>
      <c r="J45" s="66">
        <v>130</v>
      </c>
      <c r="K45" s="66">
        <v>245</v>
      </c>
      <c r="L45" s="66">
        <v>237</v>
      </c>
      <c r="M45" s="66">
        <v>37</v>
      </c>
      <c r="N45" s="66">
        <v>86</v>
      </c>
      <c r="O45" s="66">
        <v>94</v>
      </c>
      <c r="P45" s="66">
        <v>127</v>
      </c>
      <c r="Q45" s="66">
        <v>86</v>
      </c>
      <c r="R45" s="66">
        <v>132</v>
      </c>
      <c r="S45" s="66">
        <v>231</v>
      </c>
      <c r="T45" s="66">
        <v>124</v>
      </c>
      <c r="U45" s="66">
        <v>276</v>
      </c>
      <c r="V45" s="66">
        <v>464</v>
      </c>
      <c r="W45" s="66">
        <v>42</v>
      </c>
      <c r="X45" s="66">
        <v>114</v>
      </c>
      <c r="Y45" s="66"/>
      <c r="Z45" s="66"/>
      <c r="AA45" s="66">
        <v>13</v>
      </c>
      <c r="AB45" s="66">
        <v>41</v>
      </c>
      <c r="AC45" s="66"/>
      <c r="AD45" s="92">
        <v>3616</v>
      </c>
      <c r="AE45" s="16">
        <v>135.96</v>
      </c>
      <c r="AF45" s="17">
        <v>3480.04</v>
      </c>
    </row>
    <row r="46" spans="1:32">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91"/>
      <c r="AE46" s="13"/>
      <c r="AF46" s="13"/>
    </row>
    <row r="47" spans="1:32">
      <c r="A47" t="s">
        <v>8</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91"/>
      <c r="AE47" s="13"/>
      <c r="AF47" s="13"/>
    </row>
    <row r="49" spans="1:32">
      <c r="A49" s="110" t="s">
        <v>50</v>
      </c>
      <c r="B49" s="110"/>
    </row>
    <row r="51" spans="1:32" ht="138">
      <c r="A51" s="41"/>
      <c r="B51" s="43" t="s">
        <v>35</v>
      </c>
      <c r="C51" s="44" t="s">
        <v>12</v>
      </c>
      <c r="D51" s="44" t="s">
        <v>36</v>
      </c>
      <c r="E51" s="44" t="s">
        <v>37</v>
      </c>
      <c r="F51" s="44" t="s">
        <v>13</v>
      </c>
      <c r="G51" s="44" t="s">
        <v>38</v>
      </c>
      <c r="H51" s="44" t="s">
        <v>39</v>
      </c>
      <c r="I51" s="44" t="s">
        <v>15</v>
      </c>
      <c r="J51" s="44" t="s">
        <v>40</v>
      </c>
      <c r="K51" s="44" t="s">
        <v>16</v>
      </c>
      <c r="L51" s="44" t="s">
        <v>17</v>
      </c>
      <c r="M51" s="44" t="s">
        <v>18</v>
      </c>
      <c r="N51" s="44" t="s">
        <v>20</v>
      </c>
      <c r="O51" s="44" t="s">
        <v>22</v>
      </c>
      <c r="P51" s="44" t="s">
        <v>23</v>
      </c>
      <c r="Q51" s="44" t="s">
        <v>24</v>
      </c>
      <c r="R51" s="44" t="s">
        <v>25</v>
      </c>
      <c r="S51" s="44" t="s">
        <v>26</v>
      </c>
      <c r="T51" s="44" t="s">
        <v>27</v>
      </c>
      <c r="U51" s="44" t="s">
        <v>28</v>
      </c>
      <c r="V51" s="44" t="s">
        <v>29</v>
      </c>
      <c r="W51" s="44" t="s">
        <v>41</v>
      </c>
      <c r="X51" s="44" t="s">
        <v>42</v>
      </c>
      <c r="Y51" s="44" t="s">
        <v>45</v>
      </c>
      <c r="Z51" s="44" t="s">
        <v>46</v>
      </c>
      <c r="AA51" s="45" t="s">
        <v>6</v>
      </c>
      <c r="AB51" s="108" t="s">
        <v>48</v>
      </c>
      <c r="AC51" s="109" t="s">
        <v>49</v>
      </c>
    </row>
    <row r="52" spans="1:32">
      <c r="A52" s="40">
        <v>2000</v>
      </c>
      <c r="B52" s="67">
        <v>34</v>
      </c>
      <c r="C52" s="68">
        <v>70</v>
      </c>
      <c r="D52" s="68">
        <v>17</v>
      </c>
      <c r="E52" s="68">
        <v>3</v>
      </c>
      <c r="F52" s="68">
        <v>25</v>
      </c>
      <c r="G52" s="68">
        <v>8</v>
      </c>
      <c r="H52" s="68">
        <v>8</v>
      </c>
      <c r="I52" s="68">
        <v>47</v>
      </c>
      <c r="J52" s="68">
        <v>14</v>
      </c>
      <c r="K52" s="68">
        <v>27</v>
      </c>
      <c r="L52" s="68">
        <v>60</v>
      </c>
      <c r="M52" s="68">
        <v>4</v>
      </c>
      <c r="N52" s="68">
        <v>25</v>
      </c>
      <c r="O52" s="68">
        <v>17</v>
      </c>
      <c r="P52" s="68">
        <v>23</v>
      </c>
      <c r="Q52" s="68">
        <v>25</v>
      </c>
      <c r="R52" s="68">
        <v>27</v>
      </c>
      <c r="S52" s="68">
        <v>42</v>
      </c>
      <c r="T52" s="68">
        <v>12</v>
      </c>
      <c r="U52" s="68">
        <v>54</v>
      </c>
      <c r="V52" s="68">
        <v>79</v>
      </c>
      <c r="W52" s="68">
        <v>8</v>
      </c>
      <c r="X52" s="68">
        <v>3</v>
      </c>
      <c r="Y52" s="68">
        <v>0</v>
      </c>
      <c r="Z52" s="68">
        <v>0</v>
      </c>
      <c r="AA52" s="99">
        <v>632</v>
      </c>
      <c r="AB52" s="69">
        <v>15</v>
      </c>
      <c r="AC52" s="70">
        <v>617</v>
      </c>
    </row>
    <row r="53" spans="1:32">
      <c r="A53" s="40">
        <v>2010</v>
      </c>
      <c r="B53" s="53">
        <v>49</v>
      </c>
      <c r="C53" s="54">
        <v>42</v>
      </c>
      <c r="D53" s="54">
        <v>24</v>
      </c>
      <c r="E53" s="54">
        <v>13</v>
      </c>
      <c r="F53" s="54">
        <v>20</v>
      </c>
      <c r="G53" s="54">
        <v>26</v>
      </c>
      <c r="H53" s="54">
        <v>14</v>
      </c>
      <c r="I53" s="54">
        <v>56</v>
      </c>
      <c r="J53" s="54">
        <v>36</v>
      </c>
      <c r="K53" s="54">
        <v>47</v>
      </c>
      <c r="L53" s="54">
        <v>71</v>
      </c>
      <c r="M53" s="54">
        <v>13</v>
      </c>
      <c r="N53" s="54">
        <v>23</v>
      </c>
      <c r="O53" s="54">
        <v>24</v>
      </c>
      <c r="P53" s="54">
        <v>33</v>
      </c>
      <c r="Q53" s="54">
        <v>28</v>
      </c>
      <c r="R53" s="54">
        <v>40</v>
      </c>
      <c r="S53" s="54">
        <v>59</v>
      </c>
      <c r="T53" s="54">
        <v>30</v>
      </c>
      <c r="U53" s="54">
        <v>55</v>
      </c>
      <c r="V53" s="54">
        <v>89</v>
      </c>
      <c r="W53" s="54">
        <v>11</v>
      </c>
      <c r="X53" s="54">
        <v>3</v>
      </c>
      <c r="Y53" s="54">
        <v>2</v>
      </c>
      <c r="Z53" s="54">
        <v>0</v>
      </c>
      <c r="AA53" s="100">
        <v>808</v>
      </c>
      <c r="AB53" s="71">
        <v>36</v>
      </c>
      <c r="AC53" s="72">
        <v>772</v>
      </c>
    </row>
    <row r="54" spans="1:32">
      <c r="A54" s="4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103"/>
      <c r="AB54" s="104"/>
      <c r="AC54" s="104"/>
    </row>
    <row r="55" spans="1:32">
      <c r="A55" t="s">
        <v>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103"/>
      <c r="AB55" s="104"/>
      <c r="AC55" s="104"/>
    </row>
    <row r="57" spans="1:32">
      <c r="A57" s="110" t="s">
        <v>51</v>
      </c>
      <c r="B57" s="110"/>
    </row>
    <row r="59" spans="1:32" ht="138.94999999999999">
      <c r="A59" s="32"/>
      <c r="B59" s="57" t="s">
        <v>35</v>
      </c>
      <c r="C59" s="58" t="s">
        <v>12</v>
      </c>
      <c r="D59" s="58" t="s">
        <v>36</v>
      </c>
      <c r="E59" s="58" t="s">
        <v>37</v>
      </c>
      <c r="F59" s="58" t="s">
        <v>13</v>
      </c>
      <c r="G59" s="58" t="s">
        <v>38</v>
      </c>
      <c r="H59" s="58" t="s">
        <v>39</v>
      </c>
      <c r="I59" s="58" t="s">
        <v>15</v>
      </c>
      <c r="J59" s="58" t="s">
        <v>40</v>
      </c>
      <c r="K59" s="58" t="s">
        <v>16</v>
      </c>
      <c r="L59" s="58" t="s">
        <v>17</v>
      </c>
      <c r="M59" s="58" t="s">
        <v>18</v>
      </c>
      <c r="N59" s="58" t="s">
        <v>20</v>
      </c>
      <c r="O59" s="58" t="s">
        <v>22</v>
      </c>
      <c r="P59" s="58" t="s">
        <v>23</v>
      </c>
      <c r="Q59" s="58" t="s">
        <v>24</v>
      </c>
      <c r="R59" s="58" t="s">
        <v>25</v>
      </c>
      <c r="S59" s="58" t="s">
        <v>26</v>
      </c>
      <c r="T59" s="58" t="s">
        <v>27</v>
      </c>
      <c r="U59" s="58" t="s">
        <v>28</v>
      </c>
      <c r="V59" s="58" t="s">
        <v>29</v>
      </c>
      <c r="W59" s="58" t="s">
        <v>41</v>
      </c>
      <c r="X59" s="58" t="s">
        <v>52</v>
      </c>
      <c r="Y59" s="58" t="s">
        <v>43</v>
      </c>
      <c r="Z59" s="58" t="s">
        <v>44</v>
      </c>
      <c r="AA59" s="58" t="s">
        <v>45</v>
      </c>
      <c r="AB59" s="58" t="s">
        <v>46</v>
      </c>
      <c r="AC59" s="58" t="s">
        <v>47</v>
      </c>
      <c r="AD59" s="36" t="s">
        <v>6</v>
      </c>
      <c r="AE59" s="106" t="s">
        <v>48</v>
      </c>
      <c r="AF59" s="107" t="s">
        <v>49</v>
      </c>
    </row>
    <row r="60" spans="1:32">
      <c r="A60">
        <v>1920</v>
      </c>
      <c r="B60" s="61"/>
      <c r="C60" s="62">
        <v>92</v>
      </c>
      <c r="D60" s="62">
        <v>22</v>
      </c>
      <c r="E60" s="62">
        <v>51</v>
      </c>
      <c r="F60" s="62">
        <v>84</v>
      </c>
      <c r="G60" s="62"/>
      <c r="H60" s="62"/>
      <c r="I60" s="62">
        <v>49</v>
      </c>
      <c r="J60" s="62"/>
      <c r="K60" s="62">
        <v>31</v>
      </c>
      <c r="L60" s="62">
        <v>182</v>
      </c>
      <c r="M60" s="62">
        <v>62</v>
      </c>
      <c r="N60" s="62">
        <v>44</v>
      </c>
      <c r="O60" s="62">
        <v>21</v>
      </c>
      <c r="P60" s="62">
        <v>50</v>
      </c>
      <c r="Q60" s="62">
        <v>48</v>
      </c>
      <c r="R60" s="62">
        <v>196</v>
      </c>
      <c r="S60" s="62">
        <v>85</v>
      </c>
      <c r="T60" s="62">
        <v>12</v>
      </c>
      <c r="U60" s="62">
        <v>260</v>
      </c>
      <c r="V60" s="62">
        <v>190</v>
      </c>
      <c r="W60" s="62"/>
      <c r="X60" s="62"/>
      <c r="Y60" s="62"/>
      <c r="Z60" s="62"/>
      <c r="AA60" s="62"/>
      <c r="AB60" s="62"/>
      <c r="AC60" s="62"/>
      <c r="AD60" s="98">
        <v>1479</v>
      </c>
      <c r="AE60" s="10">
        <v>107.39</v>
      </c>
      <c r="AF60" s="11">
        <v>1371.61</v>
      </c>
    </row>
    <row r="61" spans="1:32">
      <c r="A61">
        <v>1930</v>
      </c>
      <c r="B61" s="63"/>
      <c r="C61" s="64">
        <v>155</v>
      </c>
      <c r="D61" s="64">
        <v>35</v>
      </c>
      <c r="E61" s="64">
        <v>58</v>
      </c>
      <c r="F61" s="64">
        <v>89</v>
      </c>
      <c r="G61" s="64"/>
      <c r="H61" s="64"/>
      <c r="I61" s="64">
        <v>29</v>
      </c>
      <c r="J61" s="64">
        <v>50</v>
      </c>
      <c r="K61" s="64">
        <v>42</v>
      </c>
      <c r="L61" s="64">
        <v>142</v>
      </c>
      <c r="M61" s="64">
        <v>84</v>
      </c>
      <c r="N61" s="64">
        <v>47</v>
      </c>
      <c r="O61" s="64">
        <v>37</v>
      </c>
      <c r="P61" s="64">
        <v>66</v>
      </c>
      <c r="Q61" s="64">
        <v>49</v>
      </c>
      <c r="R61" s="64">
        <v>151</v>
      </c>
      <c r="S61" s="64">
        <v>96</v>
      </c>
      <c r="T61" s="64">
        <v>27</v>
      </c>
      <c r="U61" s="64">
        <v>206</v>
      </c>
      <c r="V61" s="64">
        <v>227</v>
      </c>
      <c r="W61" s="64"/>
      <c r="X61" s="64"/>
      <c r="Y61" s="64"/>
      <c r="Z61" s="64"/>
      <c r="AA61" s="64"/>
      <c r="AB61" s="64"/>
      <c r="AC61" s="64"/>
      <c r="AD61" s="91">
        <v>1590</v>
      </c>
      <c r="AE61" s="13">
        <v>135.62</v>
      </c>
      <c r="AF61" s="14">
        <v>1454.38</v>
      </c>
    </row>
    <row r="62" spans="1:32">
      <c r="A62">
        <v>1940</v>
      </c>
      <c r="B62" s="63"/>
      <c r="C62" s="64">
        <v>210</v>
      </c>
      <c r="D62" s="64">
        <v>57</v>
      </c>
      <c r="E62" s="64">
        <v>51</v>
      </c>
      <c r="F62" s="64">
        <v>126</v>
      </c>
      <c r="G62" s="64"/>
      <c r="H62" s="64"/>
      <c r="I62" s="64">
        <v>37</v>
      </c>
      <c r="J62" s="64">
        <v>63</v>
      </c>
      <c r="K62" s="64">
        <v>49</v>
      </c>
      <c r="L62" s="64">
        <v>175</v>
      </c>
      <c r="M62" s="64">
        <v>67</v>
      </c>
      <c r="N62" s="64">
        <v>76</v>
      </c>
      <c r="O62" s="64">
        <v>51</v>
      </c>
      <c r="P62" s="64">
        <v>92</v>
      </c>
      <c r="Q62" s="64">
        <v>66</v>
      </c>
      <c r="R62" s="64">
        <v>181</v>
      </c>
      <c r="S62" s="64">
        <v>108</v>
      </c>
      <c r="T62" s="64">
        <v>52</v>
      </c>
      <c r="U62" s="64">
        <v>279</v>
      </c>
      <c r="V62" s="64">
        <v>270</v>
      </c>
      <c r="W62" s="64"/>
      <c r="X62" s="64"/>
      <c r="Y62" s="64"/>
      <c r="Z62" s="64"/>
      <c r="AA62" s="64"/>
      <c r="AB62" s="64"/>
      <c r="AC62" s="64"/>
      <c r="AD62" s="91">
        <v>2010</v>
      </c>
      <c r="AE62" s="13">
        <v>112.39</v>
      </c>
      <c r="AF62" s="14">
        <v>1897.61</v>
      </c>
    </row>
    <row r="63" spans="1:32">
      <c r="A63">
        <v>1950</v>
      </c>
      <c r="B63" s="63"/>
      <c r="C63" s="64">
        <v>238</v>
      </c>
      <c r="D63" s="64">
        <v>57</v>
      </c>
      <c r="E63" s="64">
        <v>56</v>
      </c>
      <c r="F63" s="64">
        <v>134</v>
      </c>
      <c r="G63" s="64"/>
      <c r="H63" s="64"/>
      <c r="I63" s="64">
        <v>38</v>
      </c>
      <c r="J63" s="64">
        <v>69</v>
      </c>
      <c r="K63" s="64">
        <v>53</v>
      </c>
      <c r="L63" s="64">
        <v>191</v>
      </c>
      <c r="M63" s="64">
        <v>130</v>
      </c>
      <c r="N63" s="64">
        <v>87</v>
      </c>
      <c r="O63" s="64">
        <v>72</v>
      </c>
      <c r="P63" s="64">
        <v>120</v>
      </c>
      <c r="Q63" s="64">
        <v>84</v>
      </c>
      <c r="R63" s="64">
        <v>191</v>
      </c>
      <c r="S63" s="64">
        <v>120</v>
      </c>
      <c r="T63" s="64">
        <v>92</v>
      </c>
      <c r="U63" s="64">
        <v>342</v>
      </c>
      <c r="V63" s="64">
        <v>292</v>
      </c>
      <c r="W63" s="64"/>
      <c r="X63" s="64"/>
      <c r="Y63" s="64"/>
      <c r="Z63" s="64"/>
      <c r="AA63" s="64"/>
      <c r="AB63" s="64"/>
      <c r="AC63" s="64"/>
      <c r="AD63" s="91">
        <v>2366</v>
      </c>
      <c r="AE63" s="13">
        <v>179.84</v>
      </c>
      <c r="AF63" s="14">
        <v>2186.16</v>
      </c>
    </row>
    <row r="64" spans="1:32">
      <c r="A64">
        <v>1960</v>
      </c>
      <c r="B64" s="63"/>
      <c r="C64" s="64">
        <v>241</v>
      </c>
      <c r="D64" s="64">
        <v>61</v>
      </c>
      <c r="E64" s="64">
        <v>74</v>
      </c>
      <c r="F64" s="64">
        <v>162</v>
      </c>
      <c r="G64" s="64"/>
      <c r="H64" s="64"/>
      <c r="I64" s="64">
        <v>65</v>
      </c>
      <c r="J64" s="64">
        <v>66</v>
      </c>
      <c r="K64" s="64">
        <v>66</v>
      </c>
      <c r="L64" s="64">
        <v>181</v>
      </c>
      <c r="M64" s="64">
        <v>124</v>
      </c>
      <c r="N64" s="64">
        <v>83</v>
      </c>
      <c r="O64" s="64">
        <v>108</v>
      </c>
      <c r="P64" s="64">
        <v>154</v>
      </c>
      <c r="Q64" s="64">
        <v>96</v>
      </c>
      <c r="R64" s="64">
        <v>199</v>
      </c>
      <c r="S64" s="64">
        <v>119</v>
      </c>
      <c r="T64" s="64">
        <v>92</v>
      </c>
      <c r="U64" s="64">
        <v>363</v>
      </c>
      <c r="V64" s="64">
        <v>394</v>
      </c>
      <c r="W64" s="64"/>
      <c r="X64" s="64"/>
      <c r="Y64" s="64">
        <v>33</v>
      </c>
      <c r="Z64" s="64"/>
      <c r="AA64" s="64"/>
      <c r="AB64" s="64"/>
      <c r="AC64" s="64">
        <v>18</v>
      </c>
      <c r="AD64" s="91">
        <v>2699</v>
      </c>
      <c r="AE64" s="13">
        <v>189.86</v>
      </c>
      <c r="AF64" s="14">
        <v>2509.14</v>
      </c>
    </row>
    <row r="65" spans="1:32">
      <c r="A65">
        <v>1972</v>
      </c>
      <c r="B65" s="63">
        <v>128</v>
      </c>
      <c r="C65" s="64">
        <v>219</v>
      </c>
      <c r="D65" s="64">
        <v>74</v>
      </c>
      <c r="E65" s="64">
        <v>65</v>
      </c>
      <c r="F65" s="64">
        <v>149</v>
      </c>
      <c r="G65" s="64"/>
      <c r="H65" s="64"/>
      <c r="I65" s="64">
        <v>43</v>
      </c>
      <c r="J65" s="64">
        <v>71</v>
      </c>
      <c r="K65" s="64">
        <v>61</v>
      </c>
      <c r="L65" s="64">
        <v>190</v>
      </c>
      <c r="M65" s="64">
        <v>89</v>
      </c>
      <c r="N65" s="64">
        <v>89</v>
      </c>
      <c r="O65" s="64">
        <v>106</v>
      </c>
      <c r="P65" s="64">
        <v>143</v>
      </c>
      <c r="Q65" s="64">
        <v>69</v>
      </c>
      <c r="R65" s="64">
        <v>164</v>
      </c>
      <c r="S65" s="64">
        <v>129</v>
      </c>
      <c r="T65" s="64">
        <v>80</v>
      </c>
      <c r="U65" s="64">
        <v>199</v>
      </c>
      <c r="V65" s="64">
        <v>483</v>
      </c>
      <c r="W65" s="64"/>
      <c r="X65" s="64"/>
      <c r="Y65" s="64"/>
      <c r="Z65" s="64">
        <v>22</v>
      </c>
      <c r="AA65" s="64"/>
      <c r="AB65" s="64"/>
      <c r="AC65" s="64">
        <v>7</v>
      </c>
      <c r="AD65" s="91">
        <v>2580</v>
      </c>
      <c r="AE65" s="13">
        <v>146.85</v>
      </c>
      <c r="AF65" s="14">
        <v>2433.15</v>
      </c>
    </row>
    <row r="66" spans="1:32">
      <c r="A66">
        <v>1980</v>
      </c>
      <c r="B66" s="63">
        <v>116</v>
      </c>
      <c r="C66" s="64">
        <v>186</v>
      </c>
      <c r="D66" s="64">
        <v>58</v>
      </c>
      <c r="E66" s="64">
        <v>70</v>
      </c>
      <c r="F66" s="64">
        <v>123</v>
      </c>
      <c r="G66" s="64">
        <v>42</v>
      </c>
      <c r="H66" s="64"/>
      <c r="I66" s="64">
        <v>32</v>
      </c>
      <c r="J66" s="64">
        <v>54</v>
      </c>
      <c r="K66" s="64">
        <v>39</v>
      </c>
      <c r="L66" s="64">
        <v>160</v>
      </c>
      <c r="M66" s="64">
        <v>64</v>
      </c>
      <c r="N66" s="64">
        <v>74</v>
      </c>
      <c r="O66" s="64">
        <v>64</v>
      </c>
      <c r="P66" s="64">
        <v>96</v>
      </c>
      <c r="Q66" s="64">
        <v>69</v>
      </c>
      <c r="R66" s="64">
        <v>141</v>
      </c>
      <c r="S66" s="64">
        <v>102</v>
      </c>
      <c r="T66" s="64">
        <v>64</v>
      </c>
      <c r="U66" s="64">
        <v>189</v>
      </c>
      <c r="V66" s="64">
        <v>469</v>
      </c>
      <c r="W66" s="64"/>
      <c r="X66" s="64"/>
      <c r="Y66" s="64"/>
      <c r="Z66" s="64">
        <v>86</v>
      </c>
      <c r="AA66" s="64"/>
      <c r="AB66" s="64"/>
      <c r="AC66" s="64">
        <v>6</v>
      </c>
      <c r="AD66" s="91">
        <v>2304</v>
      </c>
      <c r="AE66" s="13">
        <v>126.30000000000001</v>
      </c>
      <c r="AF66" s="14">
        <v>2177.6999999999998</v>
      </c>
    </row>
    <row r="67" spans="1:32">
      <c r="A67">
        <v>1990</v>
      </c>
      <c r="B67" s="63">
        <v>106</v>
      </c>
      <c r="C67" s="64">
        <v>150</v>
      </c>
      <c r="D67" s="64">
        <v>55</v>
      </c>
      <c r="E67" s="64">
        <v>57</v>
      </c>
      <c r="F67" s="64">
        <v>100</v>
      </c>
      <c r="G67" s="64">
        <v>40</v>
      </c>
      <c r="H67" s="64">
        <v>17</v>
      </c>
      <c r="I67" s="64">
        <v>40</v>
      </c>
      <c r="J67" s="64">
        <v>47</v>
      </c>
      <c r="K67" s="64">
        <v>30</v>
      </c>
      <c r="L67" s="64">
        <v>145</v>
      </c>
      <c r="M67" s="64">
        <v>21</v>
      </c>
      <c r="N67" s="64">
        <v>69</v>
      </c>
      <c r="O67" s="64">
        <v>42</v>
      </c>
      <c r="P67" s="64">
        <v>81</v>
      </c>
      <c r="Q67" s="64">
        <v>52</v>
      </c>
      <c r="R67" s="64">
        <v>120</v>
      </c>
      <c r="S67" s="64">
        <v>94</v>
      </c>
      <c r="T67" s="64">
        <v>42</v>
      </c>
      <c r="U67" s="64">
        <v>170</v>
      </c>
      <c r="V67" s="64">
        <v>440</v>
      </c>
      <c r="W67" s="64">
        <v>40</v>
      </c>
      <c r="X67" s="64"/>
      <c r="Y67" s="64"/>
      <c r="Z67" s="64">
        <v>78</v>
      </c>
      <c r="AA67" s="64"/>
      <c r="AB67" s="64"/>
      <c r="AC67" s="64">
        <v>5</v>
      </c>
      <c r="AD67" s="91">
        <v>2041</v>
      </c>
      <c r="AE67" s="13">
        <v>111.73</v>
      </c>
      <c r="AF67" s="14">
        <v>1929.27</v>
      </c>
    </row>
    <row r="68" spans="1:32">
      <c r="A68">
        <v>2000</v>
      </c>
      <c r="B68" s="63">
        <v>97</v>
      </c>
      <c r="C68" s="64">
        <v>151</v>
      </c>
      <c r="D68" s="64">
        <v>41</v>
      </c>
      <c r="E68" s="64">
        <v>51</v>
      </c>
      <c r="F68" s="64">
        <v>69</v>
      </c>
      <c r="G68" s="64">
        <v>36</v>
      </c>
      <c r="H68" s="64">
        <v>8</v>
      </c>
      <c r="I68" s="64">
        <v>31</v>
      </c>
      <c r="J68" s="64">
        <v>47</v>
      </c>
      <c r="K68" s="64">
        <v>9</v>
      </c>
      <c r="L68" s="64">
        <v>121</v>
      </c>
      <c r="M68" s="64">
        <v>22</v>
      </c>
      <c r="N68" s="64">
        <v>60</v>
      </c>
      <c r="O68" s="64">
        <v>25</v>
      </c>
      <c r="P68" s="64">
        <v>51</v>
      </c>
      <c r="Q68" s="64">
        <v>44</v>
      </c>
      <c r="R68" s="64">
        <v>95</v>
      </c>
      <c r="S68" s="64">
        <v>75</v>
      </c>
      <c r="T68" s="64">
        <v>35</v>
      </c>
      <c r="U68" s="64">
        <v>150</v>
      </c>
      <c r="V68" s="64">
        <v>360</v>
      </c>
      <c r="W68" s="64">
        <v>32</v>
      </c>
      <c r="X68" s="64">
        <v>0</v>
      </c>
      <c r="Y68" s="64"/>
      <c r="Z68" s="64"/>
      <c r="AA68" s="64">
        <v>2</v>
      </c>
      <c r="AB68" s="64">
        <v>0</v>
      </c>
      <c r="AC68" s="64"/>
      <c r="AD68" s="91">
        <v>1612</v>
      </c>
      <c r="AE68" s="13">
        <v>99.39</v>
      </c>
      <c r="AF68" s="14">
        <v>1512.61</v>
      </c>
    </row>
    <row r="69" spans="1:32">
      <c r="A69">
        <v>2010</v>
      </c>
      <c r="B69" s="65">
        <v>45</v>
      </c>
      <c r="C69" s="66">
        <v>90</v>
      </c>
      <c r="D69" s="66">
        <v>50</v>
      </c>
      <c r="E69" s="66">
        <v>33</v>
      </c>
      <c r="F69" s="66">
        <v>0</v>
      </c>
      <c r="G69" s="66">
        <v>29</v>
      </c>
      <c r="H69" s="66">
        <v>4</v>
      </c>
      <c r="I69" s="66">
        <v>21</v>
      </c>
      <c r="J69" s="66">
        <v>29</v>
      </c>
      <c r="K69" s="66">
        <v>9</v>
      </c>
      <c r="L69" s="66">
        <v>89</v>
      </c>
      <c r="M69" s="66">
        <v>13</v>
      </c>
      <c r="N69" s="66">
        <v>55</v>
      </c>
      <c r="O69" s="66">
        <v>17</v>
      </c>
      <c r="P69" s="66">
        <v>46</v>
      </c>
      <c r="Q69" s="66">
        <v>21</v>
      </c>
      <c r="R69" s="66">
        <v>83</v>
      </c>
      <c r="S69" s="66">
        <v>69</v>
      </c>
      <c r="T69" s="66">
        <v>23</v>
      </c>
      <c r="U69" s="66">
        <v>144</v>
      </c>
      <c r="V69" s="66">
        <v>128</v>
      </c>
      <c r="W69" s="66">
        <v>30</v>
      </c>
      <c r="X69" s="66">
        <v>0</v>
      </c>
      <c r="Y69" s="66"/>
      <c r="Z69" s="66"/>
      <c r="AA69" s="66">
        <v>1</v>
      </c>
      <c r="AB69" s="66">
        <v>0</v>
      </c>
      <c r="AC69" s="66"/>
      <c r="AD69" s="92">
        <v>1029</v>
      </c>
      <c r="AE69" s="16">
        <v>72.37</v>
      </c>
      <c r="AF69" s="17">
        <v>956.63</v>
      </c>
    </row>
    <row r="70" spans="1:32">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91"/>
      <c r="AE70" s="13"/>
      <c r="AF70" s="13"/>
    </row>
    <row r="71" spans="1:32">
      <c r="A71" t="s">
        <v>8</v>
      </c>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91"/>
      <c r="AE71" s="13"/>
      <c r="AF71" s="13"/>
    </row>
    <row r="73" spans="1:32">
      <c r="A73" s="110" t="s">
        <v>53</v>
      </c>
      <c r="B73" s="110"/>
    </row>
    <row r="75" spans="1:32" ht="72">
      <c r="A75" s="32"/>
      <c r="B75" s="57" t="s">
        <v>35</v>
      </c>
      <c r="C75" s="58" t="s">
        <v>12</v>
      </c>
      <c r="D75" s="58" t="s">
        <v>36</v>
      </c>
      <c r="E75" s="58" t="s">
        <v>37</v>
      </c>
      <c r="F75" s="58" t="s">
        <v>13</v>
      </c>
      <c r="G75" s="58" t="s">
        <v>38</v>
      </c>
      <c r="H75" s="58" t="s">
        <v>39</v>
      </c>
      <c r="I75" s="58" t="s">
        <v>15</v>
      </c>
      <c r="J75" s="58" t="s">
        <v>40</v>
      </c>
      <c r="K75" s="58" t="s">
        <v>16</v>
      </c>
      <c r="L75" s="58" t="s">
        <v>17</v>
      </c>
      <c r="M75" s="58" t="s">
        <v>18</v>
      </c>
      <c r="N75" s="58" t="s">
        <v>20</v>
      </c>
      <c r="O75" s="58" t="s">
        <v>22</v>
      </c>
      <c r="P75" s="58" t="s">
        <v>23</v>
      </c>
      <c r="Q75" s="58" t="s">
        <v>24</v>
      </c>
      <c r="R75" s="58" t="s">
        <v>25</v>
      </c>
      <c r="S75" s="58" t="s">
        <v>26</v>
      </c>
      <c r="T75" s="58" t="s">
        <v>27</v>
      </c>
      <c r="U75" s="58" t="s">
        <v>28</v>
      </c>
      <c r="V75" s="58" t="s">
        <v>29</v>
      </c>
      <c r="W75" s="58" t="s">
        <v>41</v>
      </c>
      <c r="X75" s="36" t="s">
        <v>6</v>
      </c>
      <c r="Y75" s="59" t="s">
        <v>48</v>
      </c>
      <c r="Z75" s="60" t="s">
        <v>54</v>
      </c>
    </row>
    <row r="76" spans="1:32">
      <c r="A76">
        <v>2000</v>
      </c>
      <c r="B76" s="61">
        <v>14</v>
      </c>
      <c r="C76" s="62">
        <v>47</v>
      </c>
      <c r="D76" s="62">
        <v>8</v>
      </c>
      <c r="E76" s="62">
        <v>1</v>
      </c>
      <c r="F76" s="62">
        <v>36</v>
      </c>
      <c r="G76" s="62">
        <v>29</v>
      </c>
      <c r="H76" s="62">
        <v>3</v>
      </c>
      <c r="I76" s="62">
        <v>2</v>
      </c>
      <c r="J76" s="62">
        <v>39</v>
      </c>
      <c r="K76" s="62">
        <v>18</v>
      </c>
      <c r="L76" s="62">
        <v>88</v>
      </c>
      <c r="M76" s="62">
        <v>0</v>
      </c>
      <c r="N76" s="62">
        <v>4</v>
      </c>
      <c r="O76" s="62">
        <v>25</v>
      </c>
      <c r="P76" s="62">
        <v>14</v>
      </c>
      <c r="Q76" s="62">
        <v>20</v>
      </c>
      <c r="R76" s="62">
        <v>23</v>
      </c>
      <c r="S76" s="62">
        <v>0</v>
      </c>
      <c r="T76" s="62">
        <v>22</v>
      </c>
      <c r="U76" s="62">
        <v>68</v>
      </c>
      <c r="V76" s="62">
        <v>4</v>
      </c>
      <c r="W76" s="62">
        <v>10</v>
      </c>
      <c r="X76" s="98">
        <v>475</v>
      </c>
      <c r="Y76" s="10">
        <v>10.89</v>
      </c>
      <c r="Z76" s="11">
        <v>464.11</v>
      </c>
    </row>
    <row r="77" spans="1:32">
      <c r="A77">
        <v>2010</v>
      </c>
      <c r="B77" s="65">
        <v>39</v>
      </c>
      <c r="C77" s="66">
        <v>74</v>
      </c>
      <c r="D77" s="66">
        <v>9</v>
      </c>
      <c r="E77" s="66">
        <v>16</v>
      </c>
      <c r="F77" s="66">
        <v>49</v>
      </c>
      <c r="G77" s="66">
        <v>36</v>
      </c>
      <c r="H77" s="66">
        <v>15</v>
      </c>
      <c r="I77" s="66">
        <v>17</v>
      </c>
      <c r="J77" s="66">
        <v>52</v>
      </c>
      <c r="K77" s="66">
        <v>28</v>
      </c>
      <c r="L77" s="66">
        <v>108</v>
      </c>
      <c r="M77" s="66">
        <v>2</v>
      </c>
      <c r="N77" s="66">
        <v>13</v>
      </c>
      <c r="O77" s="66">
        <v>37</v>
      </c>
      <c r="P77" s="66">
        <v>35</v>
      </c>
      <c r="Q77" s="66">
        <v>27</v>
      </c>
      <c r="R77" s="66">
        <v>41</v>
      </c>
      <c r="S77" s="66">
        <v>0</v>
      </c>
      <c r="T77" s="66">
        <v>48</v>
      </c>
      <c r="U77" s="66">
        <v>80</v>
      </c>
      <c r="V77" s="66">
        <v>16</v>
      </c>
      <c r="W77" s="66">
        <v>10</v>
      </c>
      <c r="X77" s="92">
        <v>752</v>
      </c>
      <c r="Y77" s="16">
        <v>26.240000000000002</v>
      </c>
      <c r="Z77" s="17">
        <v>725.76</v>
      </c>
    </row>
    <row r="79" spans="1:32">
      <c r="A79" t="s">
        <v>8</v>
      </c>
    </row>
  </sheetData>
  <mergeCells count="9">
    <mergeCell ref="A57:B57"/>
    <mergeCell ref="A73:B73"/>
    <mergeCell ref="B5:E5"/>
    <mergeCell ref="F5:I5"/>
    <mergeCell ref="A1:D1"/>
    <mergeCell ref="A3:B3"/>
    <mergeCell ref="A21:B21"/>
    <mergeCell ref="A33:B33"/>
    <mergeCell ref="A49:B49"/>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78488-92FF-AE4A-8519-505C3ECE21CE}">
  <dimension ref="A1:AK120"/>
  <sheetViews>
    <sheetView zoomScale="130" zoomScaleNormal="130" workbookViewId="0">
      <selection activeCell="A2" sqref="A2"/>
    </sheetView>
  </sheetViews>
  <sheetFormatPr defaultColWidth="11" defaultRowHeight="15.95"/>
  <sheetData>
    <row r="1" spans="1:5">
      <c r="A1" s="110" t="s">
        <v>55</v>
      </c>
      <c r="B1" s="110"/>
      <c r="C1" s="110"/>
    </row>
    <row r="2" spans="1:5">
      <c r="A2" s="19"/>
      <c r="B2" s="19"/>
    </row>
    <row r="3" spans="1:5">
      <c r="A3" s="110" t="s">
        <v>1</v>
      </c>
      <c r="B3" s="110"/>
    </row>
    <row r="5" spans="1:5">
      <c r="B5" s="118" t="s">
        <v>56</v>
      </c>
      <c r="C5" s="119"/>
      <c r="D5" s="119"/>
      <c r="E5" s="120"/>
    </row>
    <row r="6" spans="1:5" ht="33.950000000000003">
      <c r="B6" s="2" t="s">
        <v>57</v>
      </c>
      <c r="C6" s="3" t="s">
        <v>58</v>
      </c>
      <c r="D6" s="3" t="s">
        <v>51</v>
      </c>
      <c r="E6" s="85" t="s">
        <v>6</v>
      </c>
    </row>
    <row r="7" spans="1:5">
      <c r="A7">
        <v>1850</v>
      </c>
      <c r="B7" s="25">
        <v>989</v>
      </c>
      <c r="C7" s="26">
        <v>1368</v>
      </c>
      <c r="D7" s="101">
        <v>322</v>
      </c>
      <c r="E7" s="95">
        <v>2679</v>
      </c>
    </row>
    <row r="8" spans="1:5">
      <c r="A8">
        <v>1860</v>
      </c>
      <c r="B8" s="28">
        <v>1032</v>
      </c>
      <c r="C8">
        <v>1452</v>
      </c>
      <c r="D8" s="39">
        <v>518</v>
      </c>
      <c r="E8" s="96">
        <v>3002</v>
      </c>
    </row>
    <row r="9" spans="1:5">
      <c r="A9">
        <v>1870</v>
      </c>
      <c r="B9" s="28"/>
      <c r="E9" s="96"/>
    </row>
    <row r="10" spans="1:5">
      <c r="A10" s="24">
        <v>1880</v>
      </c>
      <c r="B10" s="28">
        <v>995</v>
      </c>
      <c r="C10">
        <v>1745</v>
      </c>
      <c r="D10" s="24">
        <v>453</v>
      </c>
      <c r="E10" s="96">
        <v>3193</v>
      </c>
    </row>
    <row r="11" spans="1:5">
      <c r="A11">
        <v>1890</v>
      </c>
      <c r="B11" s="28">
        <v>1013</v>
      </c>
      <c r="C11">
        <v>1819</v>
      </c>
      <c r="D11" s="24">
        <v>542</v>
      </c>
      <c r="E11" s="96">
        <v>3374</v>
      </c>
    </row>
    <row r="12" spans="1:5">
      <c r="A12">
        <v>1900</v>
      </c>
      <c r="B12" s="28">
        <v>1010</v>
      </c>
      <c r="C12">
        <v>1869</v>
      </c>
      <c r="D12" s="24">
        <v>557</v>
      </c>
      <c r="E12" s="96">
        <v>3436</v>
      </c>
    </row>
    <row r="13" spans="1:5">
      <c r="A13">
        <v>1910</v>
      </c>
      <c r="B13" s="30">
        <v>1045</v>
      </c>
      <c r="C13" s="31">
        <v>1982</v>
      </c>
      <c r="D13" s="102">
        <v>662</v>
      </c>
      <c r="E13" s="97">
        <v>3689</v>
      </c>
    </row>
    <row r="15" spans="1:5">
      <c r="A15" t="s">
        <v>8</v>
      </c>
    </row>
    <row r="17" spans="1:10">
      <c r="B17" s="118" t="s">
        <v>59</v>
      </c>
      <c r="C17" s="119"/>
      <c r="D17" s="119"/>
      <c r="E17" s="120"/>
      <c r="F17" s="118" t="s">
        <v>60</v>
      </c>
      <c r="G17" s="119"/>
      <c r="H17" s="119"/>
      <c r="I17" s="120"/>
    </row>
    <row r="18" spans="1:10" ht="84.95">
      <c r="A18" s="5"/>
      <c r="B18" s="2" t="s">
        <v>57</v>
      </c>
      <c r="C18" s="3" t="s">
        <v>58</v>
      </c>
      <c r="D18" s="3" t="s">
        <v>61</v>
      </c>
      <c r="E18" s="85" t="s">
        <v>6</v>
      </c>
      <c r="F18" s="2" t="s">
        <v>57</v>
      </c>
      <c r="G18" s="3" t="s">
        <v>58</v>
      </c>
      <c r="H18" s="3" t="s">
        <v>61</v>
      </c>
      <c r="I18" s="85" t="s">
        <v>6</v>
      </c>
    </row>
    <row r="19" spans="1:10">
      <c r="A19">
        <v>1920</v>
      </c>
      <c r="B19" s="9">
        <v>869.3</v>
      </c>
      <c r="C19" s="10">
        <v>1712.45</v>
      </c>
      <c r="D19" s="10">
        <v>695.15</v>
      </c>
      <c r="E19" s="82">
        <v>3276.9</v>
      </c>
      <c r="F19" s="12">
        <v>174.7</v>
      </c>
      <c r="G19" s="13">
        <v>325.55</v>
      </c>
      <c r="H19" s="13">
        <v>58.85</v>
      </c>
      <c r="I19" s="83">
        <v>559.1</v>
      </c>
    </row>
    <row r="20" spans="1:10">
      <c r="A20">
        <v>1930</v>
      </c>
      <c r="B20" s="12">
        <v>873.3</v>
      </c>
      <c r="C20" s="13">
        <v>1712.45</v>
      </c>
      <c r="D20" s="13">
        <v>677.15</v>
      </c>
      <c r="E20" s="83">
        <v>3262.9</v>
      </c>
      <c r="F20" s="12">
        <v>175.7</v>
      </c>
      <c r="G20" s="13">
        <v>325.55</v>
      </c>
      <c r="H20" s="13">
        <v>58.85</v>
      </c>
      <c r="I20" s="83">
        <v>560.1</v>
      </c>
    </row>
    <row r="21" spans="1:10">
      <c r="A21">
        <v>1940</v>
      </c>
      <c r="B21" s="12">
        <v>879.3</v>
      </c>
      <c r="C21" s="13">
        <v>1914.25</v>
      </c>
      <c r="D21" s="13">
        <v>933.8</v>
      </c>
      <c r="E21" s="83">
        <v>3727.3500000000004</v>
      </c>
      <c r="F21" s="12">
        <v>175.7</v>
      </c>
      <c r="G21" s="13">
        <v>384.74999999999994</v>
      </c>
      <c r="H21" s="13">
        <v>90.199999999999989</v>
      </c>
      <c r="I21" s="83">
        <v>650.64999999999986</v>
      </c>
    </row>
    <row r="22" spans="1:10">
      <c r="A22">
        <v>1950</v>
      </c>
      <c r="B22" s="12">
        <v>890.1</v>
      </c>
      <c r="C22" s="13">
        <v>2085.6</v>
      </c>
      <c r="D22" s="13">
        <v>1359.2</v>
      </c>
      <c r="E22" s="83">
        <v>4334.8999999999996</v>
      </c>
      <c r="F22" s="12">
        <v>177.89999999999998</v>
      </c>
      <c r="G22" s="13">
        <v>409.4</v>
      </c>
      <c r="H22" s="13">
        <v>121.8</v>
      </c>
      <c r="I22" s="83">
        <v>709.09999999999991</v>
      </c>
    </row>
    <row r="23" spans="1:10">
      <c r="A23">
        <v>1960</v>
      </c>
      <c r="B23" s="12">
        <v>910.1</v>
      </c>
      <c r="C23" s="13">
        <v>2229.5500000000002</v>
      </c>
      <c r="D23" s="13">
        <v>1689.1</v>
      </c>
      <c r="E23" s="83">
        <v>4828.75</v>
      </c>
      <c r="F23" s="12">
        <v>183.89999999999998</v>
      </c>
      <c r="G23" s="13">
        <v>474.45</v>
      </c>
      <c r="H23" s="13">
        <v>190.89999999999998</v>
      </c>
      <c r="I23" s="83">
        <v>849.24999999999989</v>
      </c>
    </row>
    <row r="24" spans="1:10">
      <c r="A24">
        <v>1970</v>
      </c>
      <c r="B24" s="12">
        <v>3372.95</v>
      </c>
      <c r="C24" s="13"/>
      <c r="D24" s="13">
        <v>1836.2</v>
      </c>
      <c r="E24" s="83">
        <v>5209.1499999999996</v>
      </c>
      <c r="F24" s="12">
        <v>684.05</v>
      </c>
      <c r="G24" s="13"/>
      <c r="H24" s="13">
        <v>188.8</v>
      </c>
      <c r="I24" s="83">
        <v>872.84999999999991</v>
      </c>
    </row>
    <row r="25" spans="1:10">
      <c r="A25">
        <v>1980</v>
      </c>
      <c r="B25" s="12">
        <v>3204</v>
      </c>
      <c r="C25" s="13"/>
      <c r="D25" s="13">
        <v>2027.25</v>
      </c>
      <c r="E25" s="83">
        <v>5231.25</v>
      </c>
      <c r="F25" s="12">
        <v>611.99999999999989</v>
      </c>
      <c r="G25" s="13"/>
      <c r="H25" s="13">
        <v>180.75</v>
      </c>
      <c r="I25" s="83">
        <v>792.74999999999989</v>
      </c>
    </row>
    <row r="26" spans="1:10">
      <c r="A26">
        <v>1990</v>
      </c>
      <c r="B26" s="12">
        <v>3362.95</v>
      </c>
      <c r="C26" s="13"/>
      <c r="D26" s="13"/>
      <c r="E26" s="83"/>
      <c r="F26" s="12">
        <v>663.05</v>
      </c>
      <c r="G26" s="13"/>
      <c r="H26" s="13">
        <v>176</v>
      </c>
      <c r="I26" s="83">
        <v>839.05</v>
      </c>
    </row>
    <row r="27" spans="1:10">
      <c r="A27">
        <v>2000</v>
      </c>
      <c r="B27" s="12">
        <v>2968.1</v>
      </c>
      <c r="C27" s="13"/>
      <c r="D27" s="13">
        <v>1832.15</v>
      </c>
      <c r="E27" s="83">
        <v>4800.25</v>
      </c>
      <c r="F27" s="12">
        <v>623.9</v>
      </c>
      <c r="G27" s="13"/>
      <c r="H27" s="13">
        <v>146.85</v>
      </c>
      <c r="I27" s="83">
        <v>770.75</v>
      </c>
    </row>
    <row r="28" spans="1:10">
      <c r="A28">
        <v>2010</v>
      </c>
      <c r="B28" s="12">
        <v>2423.6</v>
      </c>
      <c r="C28" s="13"/>
      <c r="D28" s="13">
        <v>1524</v>
      </c>
      <c r="E28" s="83">
        <v>3947.6</v>
      </c>
      <c r="F28" s="12">
        <v>493.4</v>
      </c>
      <c r="G28" s="13"/>
      <c r="H28" s="13">
        <v>117</v>
      </c>
      <c r="I28" s="83">
        <v>610.4</v>
      </c>
    </row>
    <row r="29" spans="1:10">
      <c r="A29">
        <v>2020</v>
      </c>
      <c r="B29" s="15">
        <v>1975</v>
      </c>
      <c r="C29" s="16"/>
      <c r="D29" s="16">
        <v>1099</v>
      </c>
      <c r="E29" s="84">
        <v>3074</v>
      </c>
      <c r="F29" s="15">
        <v>407</v>
      </c>
      <c r="G29" s="16"/>
      <c r="H29" s="16">
        <v>49</v>
      </c>
      <c r="I29" s="84">
        <v>456</v>
      </c>
    </row>
    <row r="30" spans="1:10" ht="15.95" customHeight="1">
      <c r="B30" s="20"/>
      <c r="C30" s="18"/>
      <c r="D30" s="18"/>
      <c r="E30" s="18"/>
      <c r="F30" s="18"/>
      <c r="G30" s="18"/>
      <c r="H30" s="18"/>
    </row>
    <row r="31" spans="1:10" ht="15.95" customHeight="1">
      <c r="A31" s="117" t="s">
        <v>62</v>
      </c>
      <c r="B31" s="117"/>
      <c r="C31" s="117"/>
      <c r="D31" s="117"/>
      <c r="E31" s="117"/>
      <c r="F31" s="117"/>
      <c r="G31" s="117"/>
      <c r="H31" s="117"/>
      <c r="I31" s="117"/>
      <c r="J31" s="117"/>
    </row>
    <row r="32" spans="1:10">
      <c r="A32" s="117"/>
      <c r="B32" s="117"/>
      <c r="C32" s="117"/>
      <c r="D32" s="117"/>
      <c r="E32" s="117"/>
      <c r="F32" s="117"/>
      <c r="G32" s="117"/>
      <c r="H32" s="117"/>
      <c r="I32" s="117"/>
      <c r="J32" s="117"/>
    </row>
    <row r="33" spans="1:36">
      <c r="A33" s="117"/>
      <c r="B33" s="117"/>
      <c r="C33" s="117"/>
      <c r="D33" s="117"/>
      <c r="E33" s="117"/>
      <c r="F33" s="117"/>
      <c r="G33" s="117"/>
      <c r="H33" s="117"/>
      <c r="I33" s="117"/>
      <c r="J33" s="117"/>
    </row>
    <row r="34" spans="1:36">
      <c r="A34" s="117"/>
      <c r="B34" s="117"/>
      <c r="C34" s="117"/>
      <c r="D34" s="117"/>
      <c r="E34" s="117"/>
      <c r="F34" s="117"/>
      <c r="G34" s="117"/>
      <c r="H34" s="117"/>
      <c r="I34" s="117"/>
      <c r="J34" s="117"/>
    </row>
    <row r="35" spans="1:36">
      <c r="A35" s="117"/>
      <c r="B35" s="117"/>
      <c r="C35" s="117"/>
      <c r="D35" s="117"/>
      <c r="E35" s="117"/>
      <c r="F35" s="117"/>
      <c r="G35" s="117"/>
      <c r="H35" s="117"/>
      <c r="I35" s="117"/>
      <c r="J35" s="117"/>
    </row>
    <row r="37" spans="1:36">
      <c r="A37" s="110" t="s">
        <v>63</v>
      </c>
      <c r="B37" s="110"/>
    </row>
    <row r="38" spans="1:36">
      <c r="A38" s="19"/>
      <c r="B38" s="19"/>
    </row>
    <row r="39" spans="1:36">
      <c r="A39" s="110" t="s">
        <v>64</v>
      </c>
      <c r="B39" s="110"/>
    </row>
    <row r="41" spans="1:36" ht="116.1">
      <c r="A41" s="32"/>
      <c r="B41" s="33" t="s">
        <v>65</v>
      </c>
      <c r="C41" s="34" t="s">
        <v>66</v>
      </c>
      <c r="D41" s="34" t="s">
        <v>67</v>
      </c>
      <c r="E41" s="34" t="s">
        <v>68</v>
      </c>
      <c r="F41" s="34" t="s">
        <v>69</v>
      </c>
      <c r="G41" s="34" t="s">
        <v>70</v>
      </c>
      <c r="H41" s="34" t="s">
        <v>71</v>
      </c>
      <c r="I41" s="34" t="s">
        <v>72</v>
      </c>
      <c r="J41" s="34" t="s">
        <v>73</v>
      </c>
      <c r="K41" s="34" t="s">
        <v>74</v>
      </c>
      <c r="L41" s="34" t="s">
        <v>75</v>
      </c>
      <c r="M41" s="34" t="s">
        <v>76</v>
      </c>
      <c r="N41" s="34" t="s">
        <v>77</v>
      </c>
      <c r="O41" s="34" t="s">
        <v>78</v>
      </c>
      <c r="P41" s="34" t="s">
        <v>79</v>
      </c>
      <c r="Q41" s="34" t="s">
        <v>80</v>
      </c>
      <c r="R41" s="34" t="s">
        <v>81</v>
      </c>
      <c r="S41" s="34" t="s">
        <v>82</v>
      </c>
      <c r="T41" s="34" t="s">
        <v>83</v>
      </c>
      <c r="U41" s="34" t="s">
        <v>84</v>
      </c>
      <c r="V41" s="34" t="s">
        <v>85</v>
      </c>
      <c r="W41" s="34" t="s">
        <v>86</v>
      </c>
      <c r="X41" s="34" t="s">
        <v>87</v>
      </c>
      <c r="Y41" s="34" t="s">
        <v>88</v>
      </c>
      <c r="Z41" s="34" t="s">
        <v>89</v>
      </c>
      <c r="AA41" s="34" t="s">
        <v>90</v>
      </c>
      <c r="AB41" s="34" t="s">
        <v>91</v>
      </c>
      <c r="AC41" s="34" t="s">
        <v>92</v>
      </c>
      <c r="AD41" s="34" t="s">
        <v>93</v>
      </c>
      <c r="AE41" s="35" t="s">
        <v>94</v>
      </c>
      <c r="AF41" s="35" t="s">
        <v>95</v>
      </c>
      <c r="AG41" s="34" t="s">
        <v>96</v>
      </c>
      <c r="AH41" s="36" t="s">
        <v>6</v>
      </c>
      <c r="AI41" s="37" t="s">
        <v>97</v>
      </c>
      <c r="AJ41" s="38" t="s">
        <v>98</v>
      </c>
    </row>
    <row r="42" spans="1:36">
      <c r="A42">
        <v>1850</v>
      </c>
      <c r="B42" s="12">
        <v>50</v>
      </c>
      <c r="C42" s="13">
        <v>37</v>
      </c>
      <c r="D42" s="13">
        <v>36</v>
      </c>
      <c r="E42" s="13">
        <v>25</v>
      </c>
      <c r="F42" s="13">
        <v>32</v>
      </c>
      <c r="G42" s="13">
        <v>40</v>
      </c>
      <c r="H42" s="13">
        <v>38</v>
      </c>
      <c r="I42" s="13"/>
      <c r="J42" s="13">
        <v>66</v>
      </c>
      <c r="K42" s="13">
        <v>16</v>
      </c>
      <c r="L42" s="13">
        <v>47</v>
      </c>
      <c r="M42" s="13">
        <v>45</v>
      </c>
      <c r="N42" s="13">
        <v>36</v>
      </c>
      <c r="O42" s="13">
        <v>37</v>
      </c>
      <c r="P42" s="13">
        <v>44</v>
      </c>
      <c r="Q42" s="13">
        <v>31</v>
      </c>
      <c r="R42" s="13">
        <v>51</v>
      </c>
      <c r="S42" s="13">
        <v>43</v>
      </c>
      <c r="T42" s="13">
        <v>43</v>
      </c>
      <c r="U42" s="13">
        <v>36</v>
      </c>
      <c r="V42" s="13">
        <v>48</v>
      </c>
      <c r="W42" s="13"/>
      <c r="X42" s="13"/>
      <c r="Y42" s="13">
        <v>52</v>
      </c>
      <c r="Z42" s="13">
        <v>20</v>
      </c>
      <c r="AA42" s="13">
        <v>22</v>
      </c>
      <c r="AB42" s="13">
        <v>42</v>
      </c>
      <c r="AC42" s="13">
        <v>18</v>
      </c>
      <c r="AD42" s="13">
        <v>14</v>
      </c>
      <c r="AE42" s="13"/>
      <c r="AF42" s="13"/>
      <c r="AG42" s="13">
        <v>20</v>
      </c>
      <c r="AH42" s="86">
        <v>989</v>
      </c>
      <c r="AJ42" s="29"/>
    </row>
    <row r="43" spans="1:36">
      <c r="A43">
        <v>1860</v>
      </c>
      <c r="B43" s="12">
        <v>52</v>
      </c>
      <c r="C43" s="13">
        <v>37</v>
      </c>
      <c r="D43" s="13">
        <v>36</v>
      </c>
      <c r="E43" s="13">
        <v>26</v>
      </c>
      <c r="F43" s="13">
        <v>44</v>
      </c>
      <c r="G43" s="13">
        <v>41</v>
      </c>
      <c r="H43" s="13"/>
      <c r="I43" s="13">
        <v>39</v>
      </c>
      <c r="J43" s="13">
        <v>66</v>
      </c>
      <c r="K43" s="13">
        <v>17</v>
      </c>
      <c r="L43" s="13">
        <v>50</v>
      </c>
      <c r="M43" s="13">
        <v>48</v>
      </c>
      <c r="N43" s="13">
        <v>40</v>
      </c>
      <c r="O43" s="13">
        <v>39</v>
      </c>
      <c r="P43" s="13">
        <v>46</v>
      </c>
      <c r="Q43" s="13">
        <v>31</v>
      </c>
      <c r="R43" s="13">
        <v>54</v>
      </c>
      <c r="S43" s="13">
        <v>47</v>
      </c>
      <c r="T43" s="13">
        <v>41</v>
      </c>
      <c r="U43" s="13">
        <v>36</v>
      </c>
      <c r="V43" s="13"/>
      <c r="W43" s="13">
        <v>43</v>
      </c>
      <c r="X43" s="13">
        <v>11</v>
      </c>
      <c r="Y43" s="13">
        <v>51</v>
      </c>
      <c r="Z43" s="13">
        <v>24</v>
      </c>
      <c r="AA43" s="13">
        <v>22</v>
      </c>
      <c r="AB43" s="13">
        <v>41</v>
      </c>
      <c r="AC43" s="13">
        <v>16</v>
      </c>
      <c r="AD43" s="13">
        <v>14</v>
      </c>
      <c r="AE43" s="13"/>
      <c r="AF43" s="13"/>
      <c r="AG43" s="13">
        <v>20</v>
      </c>
      <c r="AH43" s="86">
        <v>1032</v>
      </c>
      <c r="AJ43" s="29"/>
    </row>
    <row r="44" spans="1:36">
      <c r="A44">
        <v>1870</v>
      </c>
      <c r="B44" s="12"/>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86"/>
      <c r="AJ44" s="29"/>
    </row>
    <row r="45" spans="1:36">
      <c r="A45">
        <v>1880</v>
      </c>
      <c r="B45" s="12">
        <v>50</v>
      </c>
      <c r="C45" s="13">
        <v>32</v>
      </c>
      <c r="D45" s="13">
        <v>37</v>
      </c>
      <c r="E45" s="13">
        <v>23</v>
      </c>
      <c r="F45" s="13">
        <v>51</v>
      </c>
      <c r="G45" s="13">
        <v>40</v>
      </c>
      <c r="H45" s="13">
        <v>36</v>
      </c>
      <c r="I45" s="13"/>
      <c r="J45" s="13">
        <v>66</v>
      </c>
      <c r="K45" s="13">
        <v>17</v>
      </c>
      <c r="L45" s="13">
        <v>52</v>
      </c>
      <c r="M45" s="13">
        <v>46</v>
      </c>
      <c r="N45" s="13">
        <v>37</v>
      </c>
      <c r="O45" s="13">
        <v>39</v>
      </c>
      <c r="P45" s="13">
        <v>43</v>
      </c>
      <c r="Q45" s="13">
        <v>31</v>
      </c>
      <c r="R45" s="13">
        <v>54</v>
      </c>
      <c r="S45" s="13">
        <v>49</v>
      </c>
      <c r="T45" s="13">
        <v>46</v>
      </c>
      <c r="U45" s="13">
        <v>36</v>
      </c>
      <c r="V45" s="13"/>
      <c r="W45" s="13">
        <v>46</v>
      </c>
      <c r="X45" s="13">
        <v>9</v>
      </c>
      <c r="Y45" s="13">
        <v>46</v>
      </c>
      <c r="Z45" s="13">
        <v>22</v>
      </c>
      <c r="AA45" s="13">
        <v>17</v>
      </c>
      <c r="AB45" s="13">
        <v>29</v>
      </c>
      <c r="AC45" s="13">
        <v>16</v>
      </c>
      <c r="AD45" s="13">
        <v>7</v>
      </c>
      <c r="AE45" s="13"/>
      <c r="AF45" s="13"/>
      <c r="AG45" s="13">
        <v>18</v>
      </c>
      <c r="AH45" s="86">
        <v>995</v>
      </c>
      <c r="AJ45" s="29"/>
    </row>
    <row r="46" spans="1:36">
      <c r="A46">
        <v>1890</v>
      </c>
      <c r="B46" s="12">
        <v>53</v>
      </c>
      <c r="C46" s="13">
        <v>33</v>
      </c>
      <c r="D46" s="13">
        <v>36</v>
      </c>
      <c r="E46" s="13">
        <v>23</v>
      </c>
      <c r="F46" s="13">
        <v>52</v>
      </c>
      <c r="G46" s="13">
        <v>40</v>
      </c>
      <c r="H46" s="13">
        <v>38</v>
      </c>
      <c r="I46" s="13"/>
      <c r="J46" s="13">
        <v>65</v>
      </c>
      <c r="K46" s="13">
        <v>17</v>
      </c>
      <c r="L46" s="13">
        <v>61</v>
      </c>
      <c r="M46" s="13">
        <v>46</v>
      </c>
      <c r="N46" s="13">
        <v>35</v>
      </c>
      <c r="O46" s="13">
        <v>39</v>
      </c>
      <c r="P46" s="13">
        <v>43</v>
      </c>
      <c r="Q46" s="13">
        <v>32</v>
      </c>
      <c r="R46" s="13">
        <v>54</v>
      </c>
      <c r="S46" s="13">
        <v>49</v>
      </c>
      <c r="T46" s="13">
        <v>47</v>
      </c>
      <c r="U46" s="13">
        <v>37</v>
      </c>
      <c r="V46" s="13"/>
      <c r="W46" s="13">
        <v>45</v>
      </c>
      <c r="X46" s="13">
        <v>9</v>
      </c>
      <c r="Y46" s="13">
        <v>46</v>
      </c>
      <c r="Z46" s="13">
        <v>18</v>
      </c>
      <c r="AA46" s="13">
        <v>20</v>
      </c>
      <c r="AB46" s="13">
        <v>35</v>
      </c>
      <c r="AC46" s="13">
        <v>14</v>
      </c>
      <c r="AD46" s="13">
        <v>8</v>
      </c>
      <c r="AE46" s="13"/>
      <c r="AF46" s="13"/>
      <c r="AG46" s="13">
        <v>18</v>
      </c>
      <c r="AH46" s="86">
        <v>1013</v>
      </c>
      <c r="AJ46" s="29"/>
    </row>
    <row r="47" spans="1:36">
      <c r="A47">
        <v>1900</v>
      </c>
      <c r="B47" s="12">
        <v>53</v>
      </c>
      <c r="C47" s="13">
        <v>37</v>
      </c>
      <c r="D47" s="13">
        <v>36</v>
      </c>
      <c r="E47" s="13">
        <v>23</v>
      </c>
      <c r="F47" s="13">
        <v>49</v>
      </c>
      <c r="G47" s="13">
        <v>40</v>
      </c>
      <c r="H47" s="13">
        <v>37</v>
      </c>
      <c r="I47" s="13"/>
      <c r="J47" s="13">
        <v>63</v>
      </c>
      <c r="K47" s="13">
        <v>17</v>
      </c>
      <c r="L47" s="13">
        <v>61</v>
      </c>
      <c r="M47" s="13">
        <v>46</v>
      </c>
      <c r="N47" s="13">
        <v>33</v>
      </c>
      <c r="O47" s="13">
        <v>39</v>
      </c>
      <c r="P47" s="13">
        <v>44</v>
      </c>
      <c r="Q47" s="13">
        <v>33</v>
      </c>
      <c r="R47" s="13">
        <v>54</v>
      </c>
      <c r="S47" s="13">
        <v>49</v>
      </c>
      <c r="T47" s="13">
        <v>46</v>
      </c>
      <c r="U47" s="13">
        <v>36</v>
      </c>
      <c r="V47" s="13"/>
      <c r="W47" s="13">
        <v>45</v>
      </c>
      <c r="X47" s="13">
        <v>9</v>
      </c>
      <c r="Y47" s="13">
        <v>44</v>
      </c>
      <c r="Z47" s="13">
        <v>17</v>
      </c>
      <c r="AA47" s="13">
        <v>20</v>
      </c>
      <c r="AB47" s="13">
        <v>33</v>
      </c>
      <c r="AC47" s="13"/>
      <c r="AD47" s="13"/>
      <c r="AE47" s="13">
        <v>26</v>
      </c>
      <c r="AF47" s="13"/>
      <c r="AG47" s="13">
        <v>20</v>
      </c>
      <c r="AH47" s="86">
        <v>1010</v>
      </c>
      <c r="AJ47" s="29"/>
    </row>
    <row r="48" spans="1:36">
      <c r="A48">
        <v>1910</v>
      </c>
      <c r="B48" s="12">
        <v>53</v>
      </c>
      <c r="C48" s="13">
        <v>37</v>
      </c>
      <c r="D48" s="13">
        <v>37</v>
      </c>
      <c r="E48" s="13">
        <v>24</v>
      </c>
      <c r="F48" s="13">
        <v>59</v>
      </c>
      <c r="G48" s="13">
        <v>40</v>
      </c>
      <c r="H48" s="13">
        <v>38</v>
      </c>
      <c r="I48" s="13"/>
      <c r="J48" s="13">
        <v>64</v>
      </c>
      <c r="K48" s="13">
        <v>16</v>
      </c>
      <c r="L48" s="13">
        <v>71</v>
      </c>
      <c r="M48" s="13">
        <v>47</v>
      </c>
      <c r="N48" s="13">
        <v>36</v>
      </c>
      <c r="O48" s="13">
        <v>38</v>
      </c>
      <c r="P48" s="13">
        <v>44</v>
      </c>
      <c r="Q48" s="13">
        <v>33</v>
      </c>
      <c r="R48" s="13">
        <v>52</v>
      </c>
      <c r="S48" s="13">
        <v>49</v>
      </c>
      <c r="T48" s="13">
        <v>46</v>
      </c>
      <c r="U48" s="13">
        <v>37</v>
      </c>
      <c r="V48" s="13"/>
      <c r="W48" s="13">
        <v>44</v>
      </c>
      <c r="X48" s="13">
        <v>9</v>
      </c>
      <c r="Y48" s="13">
        <v>50</v>
      </c>
      <c r="Z48" s="13">
        <v>22</v>
      </c>
      <c r="AA48" s="13">
        <v>20</v>
      </c>
      <c r="AB48" s="13">
        <v>31</v>
      </c>
      <c r="AC48" s="13"/>
      <c r="AD48" s="13"/>
      <c r="AE48" s="13"/>
      <c r="AF48" s="13">
        <v>28</v>
      </c>
      <c r="AG48" s="13">
        <v>20</v>
      </c>
      <c r="AH48" s="86">
        <v>1045</v>
      </c>
      <c r="AJ48" s="29"/>
    </row>
    <row r="49" spans="1:37">
      <c r="A49">
        <v>1920</v>
      </c>
      <c r="B49" s="12">
        <v>53</v>
      </c>
      <c r="C49" s="13">
        <v>37</v>
      </c>
      <c r="D49" s="13">
        <v>38</v>
      </c>
      <c r="E49" s="13">
        <v>24</v>
      </c>
      <c r="F49" s="13">
        <v>59</v>
      </c>
      <c r="G49" s="13">
        <v>40</v>
      </c>
      <c r="H49" s="13">
        <v>38</v>
      </c>
      <c r="I49" s="13"/>
      <c r="J49" s="13">
        <v>63</v>
      </c>
      <c r="K49" s="13">
        <v>16</v>
      </c>
      <c r="L49" s="13">
        <v>72</v>
      </c>
      <c r="M49" s="13">
        <v>45</v>
      </c>
      <c r="N49" s="13">
        <v>36</v>
      </c>
      <c r="O49" s="13">
        <v>38</v>
      </c>
      <c r="P49" s="13">
        <v>43</v>
      </c>
      <c r="Q49" s="13">
        <v>33</v>
      </c>
      <c r="R49" s="13">
        <v>54</v>
      </c>
      <c r="S49" s="13">
        <v>50</v>
      </c>
      <c r="T49" s="13">
        <v>46</v>
      </c>
      <c r="U49" s="13">
        <v>37</v>
      </c>
      <c r="V49" s="13"/>
      <c r="W49" s="13">
        <v>44</v>
      </c>
      <c r="X49" s="13">
        <v>9</v>
      </c>
      <c r="Y49" s="13">
        <v>49</v>
      </c>
      <c r="Z49" s="13">
        <v>22</v>
      </c>
      <c r="AA49" s="13">
        <v>20</v>
      </c>
      <c r="AB49" s="13">
        <v>31</v>
      </c>
      <c r="AC49" s="13"/>
      <c r="AD49" s="13"/>
      <c r="AE49" s="13"/>
      <c r="AF49" s="13">
        <v>27</v>
      </c>
      <c r="AG49" s="13">
        <v>20</v>
      </c>
      <c r="AH49" s="86">
        <v>1044</v>
      </c>
      <c r="AI49" s="13">
        <f>SUM((B49*0.75)+(C49*0.95)+(D49*0.6)+F49+(G49*0.05)+K49)</f>
        <v>174.7</v>
      </c>
      <c r="AJ49" s="14">
        <f>SUM(AH49-AI49)</f>
        <v>869.3</v>
      </c>
    </row>
    <row r="50" spans="1:37">
      <c r="A50">
        <v>1930</v>
      </c>
      <c r="B50" s="12">
        <v>53</v>
      </c>
      <c r="C50" s="13">
        <v>37</v>
      </c>
      <c r="D50" s="13">
        <v>38</v>
      </c>
      <c r="E50" s="13">
        <v>24</v>
      </c>
      <c r="F50" s="13">
        <v>59</v>
      </c>
      <c r="G50" s="13">
        <v>40</v>
      </c>
      <c r="H50" s="13">
        <v>38</v>
      </c>
      <c r="I50" s="13"/>
      <c r="J50" s="13">
        <v>63</v>
      </c>
      <c r="K50" s="13">
        <v>17</v>
      </c>
      <c r="L50" s="13">
        <v>73</v>
      </c>
      <c r="M50" s="13">
        <v>45</v>
      </c>
      <c r="N50" s="13">
        <v>37</v>
      </c>
      <c r="O50" s="13">
        <v>40</v>
      </c>
      <c r="P50" s="13">
        <v>43</v>
      </c>
      <c r="Q50" s="13">
        <v>33</v>
      </c>
      <c r="R50" s="13">
        <v>54</v>
      </c>
      <c r="S50" s="13">
        <v>50</v>
      </c>
      <c r="T50" s="13">
        <v>46</v>
      </c>
      <c r="U50" s="13">
        <v>37</v>
      </c>
      <c r="V50" s="13"/>
      <c r="W50" s="13">
        <v>44</v>
      </c>
      <c r="X50" s="13">
        <v>9</v>
      </c>
      <c r="Y50" s="13">
        <v>49</v>
      </c>
      <c r="Z50" s="13">
        <v>22</v>
      </c>
      <c r="AA50" s="13">
        <v>20</v>
      </c>
      <c r="AB50" s="13">
        <v>31</v>
      </c>
      <c r="AC50" s="13"/>
      <c r="AD50" s="13"/>
      <c r="AE50" s="13"/>
      <c r="AF50" s="13">
        <v>27</v>
      </c>
      <c r="AG50" s="13">
        <v>20</v>
      </c>
      <c r="AH50" s="86">
        <v>1049</v>
      </c>
      <c r="AI50" s="13">
        <f>SUM((B50*0.75)+(C50*0.95)+(D50*0.6)+F50+(G50*0.05)+K50)</f>
        <v>175.7</v>
      </c>
      <c r="AJ50" s="14">
        <f>SUM(AH50-AI50)</f>
        <v>873.3</v>
      </c>
    </row>
    <row r="51" spans="1:37">
      <c r="A51">
        <v>1940</v>
      </c>
      <c r="B51" s="12">
        <v>53</v>
      </c>
      <c r="C51" s="13">
        <v>37</v>
      </c>
      <c r="D51" s="13">
        <v>38</v>
      </c>
      <c r="E51" s="13">
        <v>24</v>
      </c>
      <c r="F51" s="13">
        <v>59</v>
      </c>
      <c r="G51" s="13">
        <v>40</v>
      </c>
      <c r="H51" s="13">
        <v>37</v>
      </c>
      <c r="I51" s="13"/>
      <c r="J51" s="13">
        <v>62</v>
      </c>
      <c r="K51" s="13">
        <v>17</v>
      </c>
      <c r="L51" s="13">
        <v>77</v>
      </c>
      <c r="M51" s="13">
        <v>46</v>
      </c>
      <c r="N51" s="13">
        <v>37</v>
      </c>
      <c r="O51" s="13">
        <v>40</v>
      </c>
      <c r="P51" s="13">
        <v>44</v>
      </c>
      <c r="Q51" s="13">
        <v>33</v>
      </c>
      <c r="R51" s="13">
        <v>55</v>
      </c>
      <c r="S51" s="13">
        <v>48</v>
      </c>
      <c r="T51" s="13">
        <v>46</v>
      </c>
      <c r="U51" s="13">
        <v>37</v>
      </c>
      <c r="V51" s="13"/>
      <c r="W51" s="13">
        <v>45</v>
      </c>
      <c r="X51" s="13">
        <v>9</v>
      </c>
      <c r="Y51" s="13">
        <v>51</v>
      </c>
      <c r="Z51" s="13">
        <v>22</v>
      </c>
      <c r="AA51" s="13">
        <v>20</v>
      </c>
      <c r="AB51" s="13">
        <v>31</v>
      </c>
      <c r="AC51" s="13"/>
      <c r="AD51" s="13"/>
      <c r="AE51" s="13"/>
      <c r="AF51" s="13">
        <v>27</v>
      </c>
      <c r="AG51" s="13">
        <v>20</v>
      </c>
      <c r="AH51" s="86">
        <v>1055</v>
      </c>
      <c r="AI51" s="13">
        <f>SUM((B51*0.75)+(C51*0.95)+(D51*0.6)+F51+(G51*0.05)+K51)</f>
        <v>175.7</v>
      </c>
      <c r="AJ51" s="14">
        <f>SUM(AH51-AI51)</f>
        <v>879.3</v>
      </c>
    </row>
    <row r="52" spans="1:37">
      <c r="A52">
        <v>1950</v>
      </c>
      <c r="B52" s="12">
        <v>52</v>
      </c>
      <c r="C52" s="13">
        <v>38</v>
      </c>
      <c r="D52" s="13">
        <v>38</v>
      </c>
      <c r="E52" s="13">
        <v>25</v>
      </c>
      <c r="F52" s="13">
        <v>61</v>
      </c>
      <c r="G52" s="13">
        <v>40</v>
      </c>
      <c r="H52" s="13">
        <v>38</v>
      </c>
      <c r="I52" s="13"/>
      <c r="J52" s="13">
        <v>62</v>
      </c>
      <c r="K52" s="13">
        <v>17</v>
      </c>
      <c r="L52" s="13">
        <v>87</v>
      </c>
      <c r="M52" s="13">
        <v>47</v>
      </c>
      <c r="N52" s="13">
        <v>37</v>
      </c>
      <c r="O52" s="13">
        <v>40</v>
      </c>
      <c r="P52" s="13">
        <v>44</v>
      </c>
      <c r="Q52" s="13">
        <v>33</v>
      </c>
      <c r="R52" s="13">
        <v>55</v>
      </c>
      <c r="S52" s="13">
        <v>47</v>
      </c>
      <c r="T52" s="13">
        <v>46</v>
      </c>
      <c r="U52" s="13">
        <v>37</v>
      </c>
      <c r="V52" s="13"/>
      <c r="W52" s="13">
        <v>45</v>
      </c>
      <c r="X52" s="13">
        <v>9</v>
      </c>
      <c r="Y52" s="13">
        <v>51</v>
      </c>
      <c r="Z52" s="13">
        <v>22</v>
      </c>
      <c r="AA52" s="13">
        <v>19</v>
      </c>
      <c r="AB52" s="13">
        <v>31</v>
      </c>
      <c r="AC52" s="13"/>
      <c r="AD52" s="13"/>
      <c r="AE52" s="13"/>
      <c r="AF52" s="13">
        <v>27</v>
      </c>
      <c r="AG52" s="13">
        <v>20</v>
      </c>
      <c r="AH52" s="86">
        <v>1068</v>
      </c>
      <c r="AI52" s="13">
        <f>SUM((B52*0.75)+(C52*0.95)+(D52*0.6)+F52+(G52*0.05)+K52)</f>
        <v>177.89999999999998</v>
      </c>
      <c r="AJ52" s="14">
        <f>SUM(AH52-AI52)</f>
        <v>890.1</v>
      </c>
    </row>
    <row r="53" spans="1:37">
      <c r="A53">
        <v>1960</v>
      </c>
      <c r="B53" s="15">
        <v>52</v>
      </c>
      <c r="C53" s="16">
        <v>38</v>
      </c>
      <c r="D53" s="16">
        <v>38</v>
      </c>
      <c r="E53" s="16">
        <v>25</v>
      </c>
      <c r="F53" s="16">
        <v>67</v>
      </c>
      <c r="G53" s="16">
        <v>40</v>
      </c>
      <c r="H53" s="16">
        <v>38</v>
      </c>
      <c r="I53" s="16"/>
      <c r="J53" s="16">
        <v>64</v>
      </c>
      <c r="K53" s="16">
        <v>17</v>
      </c>
      <c r="L53" s="16">
        <v>95</v>
      </c>
      <c r="M53" s="16">
        <v>47</v>
      </c>
      <c r="N53" s="16">
        <v>37</v>
      </c>
      <c r="O53" s="16">
        <v>40</v>
      </c>
      <c r="P53" s="16">
        <v>44</v>
      </c>
      <c r="Q53" s="16">
        <v>36</v>
      </c>
      <c r="R53" s="16">
        <v>55</v>
      </c>
      <c r="S53" s="16">
        <v>50</v>
      </c>
      <c r="T53" s="16">
        <v>46</v>
      </c>
      <c r="U53" s="16">
        <v>37</v>
      </c>
      <c r="V53" s="16"/>
      <c r="W53" s="16">
        <v>44</v>
      </c>
      <c r="X53" s="16">
        <v>9</v>
      </c>
      <c r="Y53" s="16">
        <v>51</v>
      </c>
      <c r="Z53" s="16">
        <v>22</v>
      </c>
      <c r="AA53" s="16">
        <v>20</v>
      </c>
      <c r="AB53" s="16">
        <v>31</v>
      </c>
      <c r="AC53" s="16"/>
      <c r="AD53" s="16"/>
      <c r="AE53" s="16"/>
      <c r="AF53" s="16">
        <v>31</v>
      </c>
      <c r="AG53" s="16">
        <v>20</v>
      </c>
      <c r="AH53" s="87">
        <v>1094</v>
      </c>
      <c r="AI53" s="16">
        <f>SUM((B53*0.75)+(C53*0.95)+(D53*0.6)+F53+(G53*0.05)+K53)</f>
        <v>183.89999999999998</v>
      </c>
      <c r="AJ53" s="17">
        <f>SUM(AH53-AI53)</f>
        <v>910.1</v>
      </c>
    </row>
    <row r="55" spans="1:37">
      <c r="A55" t="s">
        <v>8</v>
      </c>
    </row>
    <row r="57" spans="1:37">
      <c r="A57" s="110" t="s">
        <v>99</v>
      </c>
      <c r="B57" s="110"/>
    </row>
    <row r="59" spans="1:37" ht="116.1">
      <c r="A59" s="32"/>
      <c r="B59" s="33" t="s">
        <v>65</v>
      </c>
      <c r="C59" s="34" t="s">
        <v>66</v>
      </c>
      <c r="D59" s="34" t="s">
        <v>67</v>
      </c>
      <c r="E59" s="34" t="s">
        <v>68</v>
      </c>
      <c r="F59" s="34" t="s">
        <v>69</v>
      </c>
      <c r="G59" s="34" t="s">
        <v>70</v>
      </c>
      <c r="H59" s="34" t="s">
        <v>71</v>
      </c>
      <c r="I59" s="34" t="s">
        <v>72</v>
      </c>
      <c r="J59" s="34" t="s">
        <v>73</v>
      </c>
      <c r="K59" s="34" t="s">
        <v>74</v>
      </c>
      <c r="L59" s="34" t="s">
        <v>75</v>
      </c>
      <c r="M59" s="34" t="s">
        <v>76</v>
      </c>
      <c r="N59" s="34" t="s">
        <v>77</v>
      </c>
      <c r="O59" s="34" t="s">
        <v>78</v>
      </c>
      <c r="P59" s="34" t="s">
        <v>79</v>
      </c>
      <c r="Q59" s="34" t="s">
        <v>80</v>
      </c>
      <c r="R59" s="34" t="s">
        <v>81</v>
      </c>
      <c r="S59" s="34" t="s">
        <v>82</v>
      </c>
      <c r="T59" s="34" t="s">
        <v>83</v>
      </c>
      <c r="U59" s="34" t="s">
        <v>84</v>
      </c>
      <c r="V59" s="34" t="s">
        <v>85</v>
      </c>
      <c r="W59" s="34" t="s">
        <v>86</v>
      </c>
      <c r="X59" s="34" t="s">
        <v>100</v>
      </c>
      <c r="Y59" s="34" t="s">
        <v>87</v>
      </c>
      <c r="Z59" s="34" t="s">
        <v>88</v>
      </c>
      <c r="AA59" s="34" t="s">
        <v>89</v>
      </c>
      <c r="AB59" s="34" t="s">
        <v>90</v>
      </c>
      <c r="AC59" s="34" t="s">
        <v>91</v>
      </c>
      <c r="AD59" s="34" t="s">
        <v>92</v>
      </c>
      <c r="AE59" s="34" t="s">
        <v>93</v>
      </c>
      <c r="AF59" s="34" t="s">
        <v>94</v>
      </c>
      <c r="AG59" s="35" t="s">
        <v>95</v>
      </c>
      <c r="AH59" s="34" t="s">
        <v>96</v>
      </c>
      <c r="AI59" s="36" t="s">
        <v>6</v>
      </c>
      <c r="AJ59" s="37" t="s">
        <v>97</v>
      </c>
      <c r="AK59" s="38" t="s">
        <v>98</v>
      </c>
    </row>
    <row r="60" spans="1:37">
      <c r="A60">
        <v>1850</v>
      </c>
      <c r="B60" s="9">
        <v>10</v>
      </c>
      <c r="C60" s="10">
        <v>0</v>
      </c>
      <c r="D60" s="10">
        <v>0</v>
      </c>
      <c r="E60" s="10">
        <v>0</v>
      </c>
      <c r="F60" s="10">
        <v>0</v>
      </c>
      <c r="G60" s="10">
        <v>0</v>
      </c>
      <c r="H60" s="10">
        <v>4</v>
      </c>
      <c r="I60" s="10"/>
      <c r="J60" s="10">
        <v>16</v>
      </c>
      <c r="K60" s="10">
        <v>0</v>
      </c>
      <c r="L60" s="10">
        <v>83</v>
      </c>
      <c r="M60" s="10">
        <v>20</v>
      </c>
      <c r="N60" s="10">
        <v>25</v>
      </c>
      <c r="O60" s="10">
        <v>20</v>
      </c>
      <c r="P60" s="10">
        <v>20</v>
      </c>
      <c r="Q60" s="10">
        <v>30</v>
      </c>
      <c r="R60" s="10">
        <v>4</v>
      </c>
      <c r="S60" s="10">
        <v>2</v>
      </c>
      <c r="T60" s="10">
        <v>16</v>
      </c>
      <c r="U60" s="10">
        <v>30</v>
      </c>
      <c r="V60" s="10">
        <v>2</v>
      </c>
      <c r="W60" s="10"/>
      <c r="X60" s="10"/>
      <c r="Y60" s="10"/>
      <c r="Z60" s="10">
        <v>6</v>
      </c>
      <c r="AA60" s="10">
        <v>14</v>
      </c>
      <c r="AB60" s="10">
        <v>0</v>
      </c>
      <c r="AC60" s="10">
        <v>6</v>
      </c>
      <c r="AD60" s="10">
        <v>0</v>
      </c>
      <c r="AE60" s="10">
        <v>14</v>
      </c>
      <c r="AF60" s="10"/>
      <c r="AG60" s="10"/>
      <c r="AH60" s="10">
        <v>0</v>
      </c>
      <c r="AI60" s="88">
        <v>322</v>
      </c>
      <c r="AJ60" s="26"/>
      <c r="AK60" s="27"/>
    </row>
    <row r="61" spans="1:37">
      <c r="A61">
        <v>1860</v>
      </c>
      <c r="B61" s="12">
        <v>16</v>
      </c>
      <c r="C61" s="13">
        <v>0</v>
      </c>
      <c r="D61" s="13">
        <v>3</v>
      </c>
      <c r="E61" s="13">
        <v>0</v>
      </c>
      <c r="F61" s="13">
        <v>4</v>
      </c>
      <c r="G61" s="13">
        <v>4</v>
      </c>
      <c r="H61" s="13"/>
      <c r="I61" s="13">
        <v>4</v>
      </c>
      <c r="J61" s="13">
        <v>16</v>
      </c>
      <c r="K61" s="13">
        <v>4</v>
      </c>
      <c r="L61" s="13">
        <v>220</v>
      </c>
      <c r="M61" s="13">
        <v>30</v>
      </c>
      <c r="N61" s="13">
        <v>22</v>
      </c>
      <c r="O61" s="13">
        <v>20</v>
      </c>
      <c r="P61" s="13">
        <v>20</v>
      </c>
      <c r="Q61" s="13">
        <v>21</v>
      </c>
      <c r="R61" s="13">
        <v>4</v>
      </c>
      <c r="S61" s="13">
        <v>8</v>
      </c>
      <c r="T61" s="13">
        <v>24</v>
      </c>
      <c r="U61" s="13">
        <v>36</v>
      </c>
      <c r="V61" s="13"/>
      <c r="W61" s="13">
        <v>6</v>
      </c>
      <c r="X61" s="13"/>
      <c r="Y61" s="13">
        <v>0</v>
      </c>
      <c r="Z61" s="13">
        <v>6</v>
      </c>
      <c r="AA61" s="13">
        <v>14</v>
      </c>
      <c r="AB61" s="13">
        <v>4</v>
      </c>
      <c r="AC61" s="13">
        <v>6</v>
      </c>
      <c r="AD61" s="13">
        <v>2</v>
      </c>
      <c r="AE61" s="13">
        <v>20</v>
      </c>
      <c r="AF61" s="13"/>
      <c r="AG61" s="13"/>
      <c r="AH61" s="13">
        <v>4</v>
      </c>
      <c r="AI61" s="86">
        <v>518</v>
      </c>
      <c r="AK61" s="29"/>
    </row>
    <row r="62" spans="1:37">
      <c r="A62">
        <v>1870</v>
      </c>
      <c r="B62" s="12"/>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86"/>
      <c r="AK62" s="29"/>
    </row>
    <row r="63" spans="1:37">
      <c r="A63" s="24">
        <v>1880</v>
      </c>
      <c r="B63" s="12">
        <v>36</v>
      </c>
      <c r="C63" s="13">
        <v>0</v>
      </c>
      <c r="D63" s="13">
        <v>0</v>
      </c>
      <c r="E63" s="13">
        <v>0</v>
      </c>
      <c r="F63" s="13">
        <v>5</v>
      </c>
      <c r="G63" s="13">
        <v>0</v>
      </c>
      <c r="H63" s="13">
        <v>3</v>
      </c>
      <c r="I63" s="13"/>
      <c r="J63" s="13">
        <v>19</v>
      </c>
      <c r="K63" s="13">
        <v>3</v>
      </c>
      <c r="L63" s="13">
        <v>179</v>
      </c>
      <c r="M63" s="13">
        <v>18</v>
      </c>
      <c r="N63" s="13">
        <v>11</v>
      </c>
      <c r="O63" s="13">
        <v>11</v>
      </c>
      <c r="P63" s="13">
        <v>4</v>
      </c>
      <c r="Q63" s="13">
        <v>32</v>
      </c>
      <c r="R63" s="13">
        <v>13</v>
      </c>
      <c r="S63" s="13">
        <v>11</v>
      </c>
      <c r="T63" s="13">
        <v>37</v>
      </c>
      <c r="U63" s="13">
        <v>38</v>
      </c>
      <c r="V63" s="13"/>
      <c r="W63" s="13">
        <v>0</v>
      </c>
      <c r="X63" s="13"/>
      <c r="Y63" s="13">
        <v>0</v>
      </c>
      <c r="Z63" s="13">
        <v>3</v>
      </c>
      <c r="AA63" s="13">
        <v>11</v>
      </c>
      <c r="AB63" s="13">
        <v>0</v>
      </c>
      <c r="AC63" s="13">
        <v>3</v>
      </c>
      <c r="AD63" s="13">
        <v>0</v>
      </c>
      <c r="AE63" s="13">
        <v>16</v>
      </c>
      <c r="AF63" s="13"/>
      <c r="AG63" s="13"/>
      <c r="AH63" s="13">
        <v>0</v>
      </c>
      <c r="AI63" s="86">
        <v>453</v>
      </c>
      <c r="AK63" s="29"/>
    </row>
    <row r="64" spans="1:37">
      <c r="A64">
        <v>1890</v>
      </c>
      <c r="B64" s="12">
        <v>36</v>
      </c>
      <c r="C64" s="13">
        <v>0</v>
      </c>
      <c r="D64" s="13">
        <v>0</v>
      </c>
      <c r="E64" s="13">
        <v>0</v>
      </c>
      <c r="F64" s="13">
        <v>4</v>
      </c>
      <c r="G64" s="13">
        <v>0</v>
      </c>
      <c r="H64" s="13">
        <v>3</v>
      </c>
      <c r="I64" s="13"/>
      <c r="J64" s="13">
        <v>19</v>
      </c>
      <c r="K64" s="13">
        <v>4</v>
      </c>
      <c r="L64" s="13">
        <v>210</v>
      </c>
      <c r="M64" s="13">
        <v>38</v>
      </c>
      <c r="N64" s="13">
        <v>11</v>
      </c>
      <c r="O64" s="13">
        <v>18</v>
      </c>
      <c r="P64" s="13">
        <v>4</v>
      </c>
      <c r="Q64" s="13">
        <v>50</v>
      </c>
      <c r="R64" s="13">
        <v>16</v>
      </c>
      <c r="S64" s="13">
        <v>11</v>
      </c>
      <c r="T64" s="13">
        <v>40</v>
      </c>
      <c r="U64" s="13">
        <v>46</v>
      </c>
      <c r="V64" s="13"/>
      <c r="W64" s="13">
        <v>0</v>
      </c>
      <c r="X64" s="13"/>
      <c r="Y64" s="13">
        <v>0</v>
      </c>
      <c r="Z64" s="13">
        <v>1</v>
      </c>
      <c r="AA64" s="13">
        <v>11</v>
      </c>
      <c r="AB64" s="13">
        <v>0</v>
      </c>
      <c r="AC64" s="13">
        <v>4</v>
      </c>
      <c r="AD64" s="13">
        <v>0</v>
      </c>
      <c r="AE64" s="13">
        <v>16</v>
      </c>
      <c r="AF64" s="13"/>
      <c r="AG64" s="13"/>
      <c r="AH64" s="13">
        <v>0</v>
      </c>
      <c r="AI64" s="86">
        <v>542</v>
      </c>
      <c r="AK64" s="29"/>
    </row>
    <row r="65" spans="1:37">
      <c r="A65">
        <v>1900</v>
      </c>
      <c r="B65" s="12">
        <v>38</v>
      </c>
      <c r="C65" s="13">
        <v>0</v>
      </c>
      <c r="D65" s="13">
        <v>0</v>
      </c>
      <c r="E65" s="13">
        <v>0</v>
      </c>
      <c r="F65" s="13">
        <v>5</v>
      </c>
      <c r="G65" s="13">
        <v>0</v>
      </c>
      <c r="H65" s="13">
        <v>3</v>
      </c>
      <c r="I65" s="13">
        <v>0</v>
      </c>
      <c r="J65" s="13">
        <v>15</v>
      </c>
      <c r="K65" s="13">
        <v>4</v>
      </c>
      <c r="L65" s="13">
        <v>235</v>
      </c>
      <c r="M65" s="13">
        <v>32</v>
      </c>
      <c r="N65" s="13">
        <v>10</v>
      </c>
      <c r="O65" s="13">
        <v>18</v>
      </c>
      <c r="P65" s="13">
        <v>2</v>
      </c>
      <c r="Q65" s="13">
        <v>42</v>
      </c>
      <c r="R65" s="13">
        <v>20</v>
      </c>
      <c r="S65" s="13">
        <v>10</v>
      </c>
      <c r="T65" s="13">
        <v>40</v>
      </c>
      <c r="U65" s="13">
        <v>47</v>
      </c>
      <c r="V65" s="13"/>
      <c r="W65" s="13">
        <v>0</v>
      </c>
      <c r="X65" s="13"/>
      <c r="Y65" s="13">
        <v>0</v>
      </c>
      <c r="Z65" s="13">
        <v>1</v>
      </c>
      <c r="AA65" s="13">
        <v>15</v>
      </c>
      <c r="AB65" s="13">
        <v>0</v>
      </c>
      <c r="AC65" s="13">
        <v>3</v>
      </c>
      <c r="AD65" s="13"/>
      <c r="AE65" s="13"/>
      <c r="AF65" s="13">
        <v>17</v>
      </c>
      <c r="AG65" s="13"/>
      <c r="AH65" s="13">
        <v>0</v>
      </c>
      <c r="AI65" s="86">
        <v>557</v>
      </c>
      <c r="AK65" s="29"/>
    </row>
    <row r="66" spans="1:37">
      <c r="A66">
        <v>1910</v>
      </c>
      <c r="B66" s="12">
        <v>39</v>
      </c>
      <c r="C66" s="13">
        <v>0</v>
      </c>
      <c r="D66" s="13">
        <v>6</v>
      </c>
      <c r="E66" s="13">
        <v>0</v>
      </c>
      <c r="F66" s="13">
        <v>21</v>
      </c>
      <c r="G66" s="13">
        <v>0</v>
      </c>
      <c r="H66" s="13">
        <v>4</v>
      </c>
      <c r="I66" s="13"/>
      <c r="J66" s="13">
        <v>12</v>
      </c>
      <c r="K66" s="13">
        <v>4</v>
      </c>
      <c r="L66" s="13">
        <v>247</v>
      </c>
      <c r="M66" s="13">
        <v>18</v>
      </c>
      <c r="N66" s="13">
        <v>11</v>
      </c>
      <c r="O66" s="13">
        <v>20</v>
      </c>
      <c r="P66" s="13">
        <v>17</v>
      </c>
      <c r="Q66" s="13">
        <v>74</v>
      </c>
      <c r="R66" s="13">
        <v>18</v>
      </c>
      <c r="S66" s="13">
        <v>11</v>
      </c>
      <c r="T66" s="13">
        <v>54</v>
      </c>
      <c r="U66" s="13">
        <v>46</v>
      </c>
      <c r="V66" s="13"/>
      <c r="W66" s="13">
        <v>0</v>
      </c>
      <c r="X66" s="13"/>
      <c r="Y66" s="13">
        <v>0</v>
      </c>
      <c r="Z66" s="13">
        <v>7</v>
      </c>
      <c r="AA66" s="13">
        <v>26</v>
      </c>
      <c r="AB66" s="13">
        <v>0</v>
      </c>
      <c r="AC66" s="13">
        <v>4</v>
      </c>
      <c r="AD66" s="13"/>
      <c r="AE66" s="13"/>
      <c r="AF66" s="13"/>
      <c r="AG66" s="13">
        <v>23</v>
      </c>
      <c r="AH66" s="13">
        <v>0</v>
      </c>
      <c r="AI66" s="86">
        <v>662</v>
      </c>
      <c r="AK66" s="29"/>
    </row>
    <row r="67" spans="1:37">
      <c r="A67">
        <v>1920</v>
      </c>
      <c r="B67" s="12">
        <v>39</v>
      </c>
      <c r="C67" s="13">
        <v>0</v>
      </c>
      <c r="D67" s="13">
        <v>6</v>
      </c>
      <c r="E67" s="13">
        <v>0</v>
      </c>
      <c r="F67" s="13">
        <v>22</v>
      </c>
      <c r="G67" s="13">
        <v>0</v>
      </c>
      <c r="H67" s="13">
        <v>4</v>
      </c>
      <c r="I67" s="13"/>
      <c r="J67" s="13">
        <v>12</v>
      </c>
      <c r="K67" s="13">
        <v>4</v>
      </c>
      <c r="L67" s="13">
        <v>335</v>
      </c>
      <c r="M67" s="13">
        <v>18</v>
      </c>
      <c r="N67" s="13">
        <v>11</v>
      </c>
      <c r="O67" s="13">
        <v>20</v>
      </c>
      <c r="P67" s="13">
        <v>17</v>
      </c>
      <c r="Q67" s="13">
        <v>74</v>
      </c>
      <c r="R67" s="13">
        <v>18</v>
      </c>
      <c r="S67" s="13">
        <v>11</v>
      </c>
      <c r="T67" s="13">
        <v>51</v>
      </c>
      <c r="U67" s="13">
        <v>46</v>
      </c>
      <c r="V67" s="13"/>
      <c r="W67" s="13">
        <v>0</v>
      </c>
      <c r="X67" s="13"/>
      <c r="Y67" s="13">
        <v>0</v>
      </c>
      <c r="Z67" s="13">
        <v>7</v>
      </c>
      <c r="AA67" s="13">
        <v>31</v>
      </c>
      <c r="AB67" s="13">
        <v>0</v>
      </c>
      <c r="AC67" s="13">
        <v>4</v>
      </c>
      <c r="AD67" s="13"/>
      <c r="AE67" s="13"/>
      <c r="AF67" s="13"/>
      <c r="AG67" s="13">
        <v>24</v>
      </c>
      <c r="AH67" s="13">
        <v>0</v>
      </c>
      <c r="AI67" s="86">
        <v>754</v>
      </c>
      <c r="AJ67" s="13">
        <v>58.85</v>
      </c>
      <c r="AK67" s="14">
        <v>695.15</v>
      </c>
    </row>
    <row r="68" spans="1:37">
      <c r="A68">
        <v>1930</v>
      </c>
      <c r="B68" s="12">
        <v>39</v>
      </c>
      <c r="C68" s="13">
        <v>0</v>
      </c>
      <c r="D68" s="13">
        <v>6</v>
      </c>
      <c r="E68" s="13">
        <v>0</v>
      </c>
      <c r="F68" s="13">
        <v>22</v>
      </c>
      <c r="G68" s="13">
        <v>0</v>
      </c>
      <c r="H68" s="13">
        <v>4</v>
      </c>
      <c r="I68" s="13"/>
      <c r="J68" s="13">
        <v>12</v>
      </c>
      <c r="K68" s="13">
        <v>4</v>
      </c>
      <c r="L68" s="13">
        <v>317</v>
      </c>
      <c r="M68" s="13">
        <v>18</v>
      </c>
      <c r="N68" s="13">
        <v>11</v>
      </c>
      <c r="O68" s="13">
        <v>20</v>
      </c>
      <c r="P68" s="13">
        <v>17</v>
      </c>
      <c r="Q68" s="13">
        <v>74</v>
      </c>
      <c r="R68" s="13">
        <v>18</v>
      </c>
      <c r="S68" s="13">
        <v>11</v>
      </c>
      <c r="T68" s="13">
        <v>51</v>
      </c>
      <c r="U68" s="13">
        <v>46</v>
      </c>
      <c r="V68" s="13"/>
      <c r="W68" s="13">
        <v>0</v>
      </c>
      <c r="X68" s="13"/>
      <c r="Y68" s="13">
        <v>0</v>
      </c>
      <c r="Z68" s="13">
        <v>7</v>
      </c>
      <c r="AA68" s="13">
        <v>31</v>
      </c>
      <c r="AB68" s="13">
        <v>0</v>
      </c>
      <c r="AC68" s="13">
        <v>4</v>
      </c>
      <c r="AD68" s="13"/>
      <c r="AE68" s="13"/>
      <c r="AF68" s="13"/>
      <c r="AG68" s="13">
        <v>24</v>
      </c>
      <c r="AH68" s="13">
        <v>0</v>
      </c>
      <c r="AI68" s="86">
        <v>736</v>
      </c>
      <c r="AJ68" s="13">
        <v>58.85</v>
      </c>
      <c r="AK68" s="14">
        <v>677.15</v>
      </c>
    </row>
    <row r="69" spans="1:37">
      <c r="A69">
        <v>1940</v>
      </c>
      <c r="B69" s="12">
        <v>39</v>
      </c>
      <c r="C69" s="13">
        <v>0</v>
      </c>
      <c r="D69" s="13">
        <v>11</v>
      </c>
      <c r="E69" s="13">
        <v>6</v>
      </c>
      <c r="F69" s="13">
        <v>44</v>
      </c>
      <c r="G69" s="13">
        <v>7</v>
      </c>
      <c r="H69" s="13">
        <v>5</v>
      </c>
      <c r="I69" s="13"/>
      <c r="J69" s="13">
        <v>21</v>
      </c>
      <c r="K69" s="13">
        <v>10</v>
      </c>
      <c r="L69" s="13">
        <v>423</v>
      </c>
      <c r="M69" s="13">
        <v>23</v>
      </c>
      <c r="N69" s="13">
        <v>12</v>
      </c>
      <c r="O69" s="13">
        <v>20</v>
      </c>
      <c r="P69" s="13">
        <v>17</v>
      </c>
      <c r="Q69" s="13">
        <v>100</v>
      </c>
      <c r="R69" s="13">
        <v>26</v>
      </c>
      <c r="S69" s="13">
        <v>11</v>
      </c>
      <c r="T69" s="13">
        <v>84</v>
      </c>
      <c r="U69" s="13">
        <v>49</v>
      </c>
      <c r="V69" s="13"/>
      <c r="W69" s="13">
        <v>0</v>
      </c>
      <c r="X69" s="13"/>
      <c r="Y69" s="13">
        <v>0</v>
      </c>
      <c r="Z69" s="13">
        <v>17</v>
      </c>
      <c r="AA69" s="13">
        <v>35</v>
      </c>
      <c r="AB69" s="13">
        <v>0</v>
      </c>
      <c r="AC69" s="13">
        <v>4</v>
      </c>
      <c r="AD69" s="13"/>
      <c r="AE69" s="13"/>
      <c r="AF69" s="13"/>
      <c r="AG69" s="13">
        <v>60</v>
      </c>
      <c r="AH69" s="13">
        <v>0</v>
      </c>
      <c r="AI69" s="86">
        <v>1024</v>
      </c>
      <c r="AJ69" s="13">
        <v>90.199999999999989</v>
      </c>
      <c r="AK69" s="14">
        <v>933.8</v>
      </c>
    </row>
    <row r="70" spans="1:37">
      <c r="A70">
        <v>1950</v>
      </c>
      <c r="B70" s="12">
        <v>79</v>
      </c>
      <c r="C70" s="13">
        <v>0</v>
      </c>
      <c r="D70" s="13">
        <v>22</v>
      </c>
      <c r="E70" s="13">
        <v>9</v>
      </c>
      <c r="F70" s="13">
        <v>44</v>
      </c>
      <c r="G70" s="13">
        <v>7</v>
      </c>
      <c r="H70" s="13">
        <v>6</v>
      </c>
      <c r="I70" s="13"/>
      <c r="J70" s="13">
        <v>37</v>
      </c>
      <c r="K70" s="13">
        <v>5</v>
      </c>
      <c r="L70" s="13">
        <v>569</v>
      </c>
      <c r="M70" s="13">
        <v>62</v>
      </c>
      <c r="N70" s="13">
        <v>32</v>
      </c>
      <c r="O70" s="13">
        <v>13</v>
      </c>
      <c r="P70" s="13">
        <v>55</v>
      </c>
      <c r="Q70" s="13">
        <v>133</v>
      </c>
      <c r="R70" s="13">
        <v>42</v>
      </c>
      <c r="S70" s="13">
        <v>12</v>
      </c>
      <c r="T70" s="13">
        <v>112</v>
      </c>
      <c r="U70" s="13">
        <v>86</v>
      </c>
      <c r="V70" s="13"/>
      <c r="W70" s="13">
        <v>18</v>
      </c>
      <c r="X70" s="13"/>
      <c r="Y70" s="13">
        <v>8</v>
      </c>
      <c r="Z70" s="13">
        <v>21</v>
      </c>
      <c r="AA70" s="13">
        <v>26</v>
      </c>
      <c r="AB70" s="13">
        <v>8</v>
      </c>
      <c r="AC70" s="13">
        <v>9</v>
      </c>
      <c r="AD70" s="13"/>
      <c r="AE70" s="13"/>
      <c r="AF70" s="13"/>
      <c r="AG70" s="13">
        <v>66</v>
      </c>
      <c r="AH70" s="13">
        <v>0</v>
      </c>
      <c r="AI70" s="86">
        <v>1481</v>
      </c>
      <c r="AJ70" s="13">
        <v>121.8</v>
      </c>
      <c r="AK70" s="14">
        <v>1359.2</v>
      </c>
    </row>
    <row r="71" spans="1:37">
      <c r="A71">
        <v>1960</v>
      </c>
      <c r="B71" s="12">
        <v>117</v>
      </c>
      <c r="C71" s="13">
        <v>0</v>
      </c>
      <c r="D71" s="13">
        <v>22</v>
      </c>
      <c r="E71" s="13">
        <v>9</v>
      </c>
      <c r="F71" s="13">
        <v>84</v>
      </c>
      <c r="G71" s="13">
        <v>19</v>
      </c>
      <c r="H71" s="13">
        <v>6</v>
      </c>
      <c r="I71" s="13"/>
      <c r="J71" s="13">
        <v>114</v>
      </c>
      <c r="K71" s="13">
        <v>5</v>
      </c>
      <c r="L71" s="13">
        <v>737</v>
      </c>
      <c r="M71" s="13">
        <v>62</v>
      </c>
      <c r="N71" s="13">
        <v>32</v>
      </c>
      <c r="O71" s="13">
        <v>15</v>
      </c>
      <c r="P71" s="13">
        <v>73</v>
      </c>
      <c r="Q71" s="13">
        <v>175</v>
      </c>
      <c r="R71" s="13">
        <v>42</v>
      </c>
      <c r="S71" s="13">
        <v>12</v>
      </c>
      <c r="T71" s="13">
        <v>114</v>
      </c>
      <c r="U71" s="13">
        <v>86</v>
      </c>
      <c r="V71" s="13"/>
      <c r="W71" s="13">
        <v>18</v>
      </c>
      <c r="X71" s="13"/>
      <c r="Y71" s="13">
        <v>8</v>
      </c>
      <c r="Z71" s="13">
        <v>21</v>
      </c>
      <c r="AA71" s="13">
        <v>26</v>
      </c>
      <c r="AB71" s="13">
        <v>8</v>
      </c>
      <c r="AC71" s="13">
        <v>9</v>
      </c>
      <c r="AD71" s="13"/>
      <c r="AE71" s="13"/>
      <c r="AF71" s="13"/>
      <c r="AG71" s="13">
        <v>66</v>
      </c>
      <c r="AH71" s="13">
        <v>0</v>
      </c>
      <c r="AI71" s="86">
        <v>1880</v>
      </c>
      <c r="AJ71" s="13">
        <v>190.89999999999998</v>
      </c>
      <c r="AK71" s="14">
        <v>1689.1</v>
      </c>
    </row>
    <row r="72" spans="1:37">
      <c r="A72">
        <v>1970</v>
      </c>
      <c r="B72" s="12">
        <v>104</v>
      </c>
      <c r="C72" s="13">
        <v>0</v>
      </c>
      <c r="D72" s="13">
        <v>18</v>
      </c>
      <c r="E72" s="13">
        <v>10</v>
      </c>
      <c r="F72" s="13">
        <v>84</v>
      </c>
      <c r="G72" s="13">
        <v>20</v>
      </c>
      <c r="H72" s="13">
        <v>7</v>
      </c>
      <c r="I72" s="13"/>
      <c r="J72" s="13">
        <v>129</v>
      </c>
      <c r="K72" s="13">
        <v>15</v>
      </c>
      <c r="L72" s="13">
        <v>855</v>
      </c>
      <c r="M72" s="13">
        <v>62</v>
      </c>
      <c r="N72" s="13">
        <v>41</v>
      </c>
      <c r="O72" s="13">
        <v>15</v>
      </c>
      <c r="P72" s="13">
        <v>75</v>
      </c>
      <c r="Q72" s="13"/>
      <c r="R72" s="13">
        <v>45</v>
      </c>
      <c r="S72" s="13">
        <v>11</v>
      </c>
      <c r="T72" s="13">
        <v>140</v>
      </c>
      <c r="U72" s="13">
        <v>85</v>
      </c>
      <c r="V72" s="13"/>
      <c r="W72" s="13">
        <v>13</v>
      </c>
      <c r="X72" s="13">
        <v>159</v>
      </c>
      <c r="Y72" s="13"/>
      <c r="Z72" s="13">
        <v>22</v>
      </c>
      <c r="AA72" s="13">
        <v>26</v>
      </c>
      <c r="AB72" s="13">
        <v>8</v>
      </c>
      <c r="AC72" s="13">
        <v>19</v>
      </c>
      <c r="AD72" s="13"/>
      <c r="AE72" s="13"/>
      <c r="AF72" s="13"/>
      <c r="AG72" s="13">
        <v>62</v>
      </c>
      <c r="AH72" s="13">
        <v>0</v>
      </c>
      <c r="AI72" s="86">
        <v>2025</v>
      </c>
      <c r="AJ72" s="13">
        <v>188.8</v>
      </c>
      <c r="AK72" s="14">
        <v>1836.2</v>
      </c>
    </row>
    <row r="73" spans="1:37">
      <c r="A73">
        <v>1980</v>
      </c>
      <c r="B73" s="15">
        <v>110</v>
      </c>
      <c r="C73" s="16">
        <v>0</v>
      </c>
      <c r="D73" s="16">
        <v>21</v>
      </c>
      <c r="E73" s="16">
        <v>17</v>
      </c>
      <c r="F73" s="16">
        <v>78</v>
      </c>
      <c r="G73" s="16">
        <v>13</v>
      </c>
      <c r="H73" s="16"/>
      <c r="I73" s="16">
        <v>12</v>
      </c>
      <c r="J73" s="16">
        <v>129</v>
      </c>
      <c r="K73" s="16">
        <v>7</v>
      </c>
      <c r="L73" s="16">
        <v>1115</v>
      </c>
      <c r="M73" s="16">
        <v>96</v>
      </c>
      <c r="N73" s="16">
        <v>37</v>
      </c>
      <c r="O73" s="16">
        <v>20</v>
      </c>
      <c r="P73" s="16">
        <v>64</v>
      </c>
      <c r="Q73" s="16"/>
      <c r="R73" s="16">
        <v>40</v>
      </c>
      <c r="S73" s="16">
        <v>14</v>
      </c>
      <c r="T73" s="16">
        <v>87</v>
      </c>
      <c r="U73" s="16">
        <v>96</v>
      </c>
      <c r="V73" s="16"/>
      <c r="W73" s="16">
        <v>7</v>
      </c>
      <c r="X73" s="16">
        <v>135</v>
      </c>
      <c r="Y73" s="16"/>
      <c r="Z73" s="16">
        <v>12</v>
      </c>
      <c r="AA73" s="16">
        <v>22</v>
      </c>
      <c r="AB73" s="16">
        <v>3</v>
      </c>
      <c r="AC73" s="16">
        <v>20</v>
      </c>
      <c r="AD73" s="16"/>
      <c r="AE73" s="16"/>
      <c r="AF73" s="16"/>
      <c r="AG73" s="16">
        <v>53</v>
      </c>
      <c r="AH73" s="16">
        <v>0</v>
      </c>
      <c r="AI73" s="87">
        <v>2208</v>
      </c>
      <c r="AJ73" s="16">
        <v>180.75</v>
      </c>
      <c r="AK73" s="17">
        <v>2027.25</v>
      </c>
    </row>
    <row r="75" spans="1:37">
      <c r="A75" t="s">
        <v>8</v>
      </c>
    </row>
    <row r="77" spans="1:37" ht="116.1" customHeight="1">
      <c r="A77" s="32"/>
      <c r="B77" s="33" t="s">
        <v>65</v>
      </c>
      <c r="C77" s="34" t="s">
        <v>66</v>
      </c>
      <c r="D77" s="34" t="s">
        <v>67</v>
      </c>
      <c r="E77" s="34" t="s">
        <v>68</v>
      </c>
      <c r="F77" s="34" t="s">
        <v>69</v>
      </c>
      <c r="G77" s="34" t="s">
        <v>70</v>
      </c>
      <c r="H77" s="34" t="s">
        <v>72</v>
      </c>
      <c r="I77" s="34" t="s">
        <v>73</v>
      </c>
      <c r="J77" s="34" t="s">
        <v>74</v>
      </c>
      <c r="K77" s="34" t="s">
        <v>75</v>
      </c>
      <c r="L77" s="34" t="s">
        <v>76</v>
      </c>
      <c r="M77" s="34" t="s">
        <v>77</v>
      </c>
      <c r="N77" s="34" t="s">
        <v>78</v>
      </c>
      <c r="O77" s="34" t="s">
        <v>79</v>
      </c>
      <c r="P77" s="34" t="s">
        <v>81</v>
      </c>
      <c r="Q77" s="34" t="s">
        <v>82</v>
      </c>
      <c r="R77" s="34" t="s">
        <v>83</v>
      </c>
      <c r="S77" s="34" t="s">
        <v>84</v>
      </c>
      <c r="T77" s="34" t="s">
        <v>86</v>
      </c>
      <c r="U77" s="34" t="s">
        <v>100</v>
      </c>
      <c r="V77" s="34" t="s">
        <v>88</v>
      </c>
      <c r="W77" s="34" t="s">
        <v>89</v>
      </c>
      <c r="X77" s="34" t="s">
        <v>90</v>
      </c>
      <c r="Y77" s="34" t="s">
        <v>91</v>
      </c>
      <c r="Z77" s="35" t="s">
        <v>95</v>
      </c>
      <c r="AA77" s="34" t="s">
        <v>96</v>
      </c>
      <c r="AB77" s="36" t="s">
        <v>6</v>
      </c>
      <c r="AC77" s="37" t="s">
        <v>97</v>
      </c>
      <c r="AD77" s="38" t="s">
        <v>98</v>
      </c>
      <c r="AE77" s="32"/>
    </row>
    <row r="78" spans="1:37">
      <c r="A78" s="39">
        <v>1991</v>
      </c>
      <c r="B78" s="9">
        <v>150</v>
      </c>
      <c r="C78" s="10">
        <v>7</v>
      </c>
      <c r="D78" s="10">
        <v>25</v>
      </c>
      <c r="E78" s="10">
        <v>15</v>
      </c>
      <c r="F78" s="10">
        <v>113</v>
      </c>
      <c r="G78" s="10">
        <v>19</v>
      </c>
      <c r="H78" s="10">
        <v>16</v>
      </c>
      <c r="I78" s="10">
        <v>163</v>
      </c>
      <c r="J78" s="10">
        <v>12</v>
      </c>
      <c r="K78" s="10">
        <v>1659</v>
      </c>
      <c r="L78" s="10">
        <v>72</v>
      </c>
      <c r="M78" s="10">
        <v>34</v>
      </c>
      <c r="N78" s="10">
        <v>16</v>
      </c>
      <c r="O78" s="10">
        <v>87</v>
      </c>
      <c r="P78" s="10">
        <v>17</v>
      </c>
      <c r="Q78" s="10">
        <v>21</v>
      </c>
      <c r="R78" s="10">
        <v>122</v>
      </c>
      <c r="S78" s="10">
        <v>149</v>
      </c>
      <c r="T78" s="10">
        <v>19</v>
      </c>
      <c r="U78" s="10">
        <v>159</v>
      </c>
      <c r="V78" s="10">
        <v>28</v>
      </c>
      <c r="W78" s="10">
        <v>39</v>
      </c>
      <c r="X78" s="10">
        <v>3</v>
      </c>
      <c r="Y78" s="10">
        <v>28</v>
      </c>
      <c r="Z78" s="10">
        <v>67</v>
      </c>
      <c r="AA78" s="10">
        <v>1</v>
      </c>
      <c r="AB78" s="88">
        <v>3041</v>
      </c>
      <c r="AC78" s="10">
        <v>260.10000000000002</v>
      </c>
      <c r="AD78" s="11">
        <v>2780.9</v>
      </c>
    </row>
    <row r="79" spans="1:37">
      <c r="A79">
        <v>2000</v>
      </c>
      <c r="B79" s="12">
        <v>58</v>
      </c>
      <c r="C79" s="13">
        <v>5</v>
      </c>
      <c r="D79" s="13">
        <v>8</v>
      </c>
      <c r="E79" s="13">
        <v>10</v>
      </c>
      <c r="F79" s="13">
        <v>67</v>
      </c>
      <c r="G79" s="13">
        <v>16</v>
      </c>
      <c r="H79" s="13">
        <v>5</v>
      </c>
      <c r="I79" s="13">
        <v>122</v>
      </c>
      <c r="J79" s="13">
        <v>26</v>
      </c>
      <c r="K79" s="13">
        <v>975</v>
      </c>
      <c r="L79" s="13">
        <v>93</v>
      </c>
      <c r="M79" s="13">
        <v>19</v>
      </c>
      <c r="N79" s="13">
        <v>3</v>
      </c>
      <c r="O79" s="13">
        <v>54</v>
      </c>
      <c r="P79" s="13">
        <v>26</v>
      </c>
      <c r="Q79" s="13">
        <v>10</v>
      </c>
      <c r="R79" s="13">
        <v>65</v>
      </c>
      <c r="S79" s="13">
        <v>147</v>
      </c>
      <c r="T79" s="13">
        <v>3</v>
      </c>
      <c r="U79" s="13">
        <v>148</v>
      </c>
      <c r="V79" s="13">
        <v>28</v>
      </c>
      <c r="W79" s="13">
        <v>39</v>
      </c>
      <c r="X79" s="13">
        <v>3</v>
      </c>
      <c r="Y79" s="13">
        <v>6</v>
      </c>
      <c r="Z79" s="13">
        <v>39</v>
      </c>
      <c r="AA79" s="13">
        <v>4</v>
      </c>
      <c r="AB79" s="86">
        <v>1979</v>
      </c>
      <c r="AC79" s="13">
        <v>146.85</v>
      </c>
      <c r="AD79" s="14">
        <v>1832.15</v>
      </c>
    </row>
    <row r="80" spans="1:37">
      <c r="A80">
        <v>2010</v>
      </c>
      <c r="B80" s="12">
        <v>44</v>
      </c>
      <c r="C80" s="13">
        <v>7</v>
      </c>
      <c r="D80" s="13">
        <v>5</v>
      </c>
      <c r="E80" s="13">
        <v>10</v>
      </c>
      <c r="F80" s="13">
        <v>54</v>
      </c>
      <c r="G80" s="13">
        <v>7</v>
      </c>
      <c r="H80" s="13">
        <v>5</v>
      </c>
      <c r="I80" s="13">
        <v>102</v>
      </c>
      <c r="J80" s="13">
        <v>20</v>
      </c>
      <c r="K80" s="13">
        <v>862</v>
      </c>
      <c r="L80" s="13">
        <v>93</v>
      </c>
      <c r="M80" s="13">
        <v>17</v>
      </c>
      <c r="N80" s="13">
        <v>10</v>
      </c>
      <c r="O80" s="13">
        <v>48</v>
      </c>
      <c r="P80" s="13">
        <v>19</v>
      </c>
      <c r="Q80" s="13">
        <v>10</v>
      </c>
      <c r="R80" s="13">
        <v>52</v>
      </c>
      <c r="S80" s="13">
        <v>51</v>
      </c>
      <c r="T80" s="13">
        <v>0</v>
      </c>
      <c r="U80" s="13">
        <v>141</v>
      </c>
      <c r="V80" s="13">
        <v>8</v>
      </c>
      <c r="W80" s="13">
        <v>18</v>
      </c>
      <c r="X80" s="13">
        <v>1</v>
      </c>
      <c r="Y80" s="13">
        <v>11</v>
      </c>
      <c r="Z80" s="13">
        <v>42</v>
      </c>
      <c r="AA80" s="13">
        <v>4</v>
      </c>
      <c r="AB80" s="86">
        <v>1641</v>
      </c>
      <c r="AC80" s="13">
        <v>117</v>
      </c>
      <c r="AD80" s="14">
        <v>1524</v>
      </c>
    </row>
    <row r="81" spans="1:36">
      <c r="A81">
        <v>2018</v>
      </c>
      <c r="B81" s="12">
        <v>55</v>
      </c>
      <c r="C81" s="13">
        <v>7</v>
      </c>
      <c r="D81" s="13">
        <v>3</v>
      </c>
      <c r="E81" s="13">
        <v>8</v>
      </c>
      <c r="F81" s="13">
        <v>56</v>
      </c>
      <c r="G81" s="13">
        <v>0</v>
      </c>
      <c r="H81" s="13">
        <v>9</v>
      </c>
      <c r="I81" s="13">
        <v>95</v>
      </c>
      <c r="J81" s="13">
        <v>7</v>
      </c>
      <c r="K81" s="13">
        <v>718</v>
      </c>
      <c r="L81" s="13">
        <v>0</v>
      </c>
      <c r="M81" s="13">
        <v>13</v>
      </c>
      <c r="N81" s="13">
        <v>9</v>
      </c>
      <c r="O81" s="13">
        <v>29</v>
      </c>
      <c r="P81" s="13">
        <v>10</v>
      </c>
      <c r="Q81" s="13">
        <v>9</v>
      </c>
      <c r="R81" s="13">
        <v>49</v>
      </c>
      <c r="S81" s="13">
        <v>46</v>
      </c>
      <c r="T81" s="13">
        <v>0</v>
      </c>
      <c r="U81" s="13">
        <v>40</v>
      </c>
      <c r="V81" s="13">
        <v>0</v>
      </c>
      <c r="W81" s="13">
        <v>22</v>
      </c>
      <c r="X81" s="13">
        <v>1</v>
      </c>
      <c r="Y81" s="13">
        <v>10</v>
      </c>
      <c r="Z81" s="13">
        <v>37</v>
      </c>
      <c r="AA81" s="13">
        <v>0</v>
      </c>
      <c r="AB81" s="86">
        <v>1233</v>
      </c>
      <c r="AC81" s="13">
        <v>112.69999999999999</v>
      </c>
      <c r="AD81" s="14">
        <v>1120.3</v>
      </c>
    </row>
    <row r="82" spans="1:36">
      <c r="A82">
        <v>2020</v>
      </c>
      <c r="B82" s="15">
        <v>40</v>
      </c>
      <c r="C82" s="16">
        <v>6</v>
      </c>
      <c r="D82" s="16">
        <v>3</v>
      </c>
      <c r="E82" s="16">
        <v>9</v>
      </c>
      <c r="F82" s="16">
        <v>4</v>
      </c>
      <c r="G82" s="16">
        <v>0</v>
      </c>
      <c r="H82" s="16">
        <v>9</v>
      </c>
      <c r="I82" s="16">
        <v>85</v>
      </c>
      <c r="J82" s="16">
        <v>7</v>
      </c>
      <c r="K82" s="16">
        <v>687</v>
      </c>
      <c r="L82" s="16">
        <v>0</v>
      </c>
      <c r="M82" s="16">
        <v>9</v>
      </c>
      <c r="N82" s="16">
        <v>9</v>
      </c>
      <c r="O82" s="16">
        <v>56</v>
      </c>
      <c r="P82" s="16">
        <v>10</v>
      </c>
      <c r="Q82" s="16">
        <v>9</v>
      </c>
      <c r="R82" s="16">
        <v>42</v>
      </c>
      <c r="S82" s="16">
        <v>46</v>
      </c>
      <c r="T82" s="16">
        <v>0</v>
      </c>
      <c r="U82" s="16">
        <v>40</v>
      </c>
      <c r="V82" s="16">
        <v>0</v>
      </c>
      <c r="W82" s="16">
        <v>22</v>
      </c>
      <c r="X82" s="16">
        <v>1</v>
      </c>
      <c r="Y82" s="16">
        <v>10</v>
      </c>
      <c r="Z82" s="16">
        <v>43</v>
      </c>
      <c r="AA82" s="16">
        <v>0</v>
      </c>
      <c r="AB82" s="87">
        <v>1147</v>
      </c>
      <c r="AC82" s="16">
        <v>48.5</v>
      </c>
      <c r="AD82" s="17">
        <v>1098.5</v>
      </c>
    </row>
    <row r="84" spans="1:36">
      <c r="A84" t="s">
        <v>8</v>
      </c>
    </row>
    <row r="85" spans="1:36">
      <c r="A85" t="s">
        <v>101</v>
      </c>
    </row>
    <row r="87" spans="1:36">
      <c r="A87" s="110" t="s">
        <v>102</v>
      </c>
      <c r="B87" s="110"/>
      <c r="C87" s="110"/>
    </row>
    <row r="89" spans="1:36" ht="116.1">
      <c r="A89" s="32"/>
      <c r="B89" s="33" t="s">
        <v>65</v>
      </c>
      <c r="C89" s="34" t="s">
        <v>66</v>
      </c>
      <c r="D89" s="34" t="s">
        <v>67</v>
      </c>
      <c r="E89" s="34" t="s">
        <v>68</v>
      </c>
      <c r="F89" s="34" t="s">
        <v>69</v>
      </c>
      <c r="G89" s="34" t="s">
        <v>70</v>
      </c>
      <c r="H89" s="34" t="s">
        <v>71</v>
      </c>
      <c r="I89" s="34" t="s">
        <v>72</v>
      </c>
      <c r="J89" s="34" t="s">
        <v>73</v>
      </c>
      <c r="K89" s="34" t="s">
        <v>74</v>
      </c>
      <c r="L89" s="34" t="s">
        <v>75</v>
      </c>
      <c r="M89" s="34" t="s">
        <v>76</v>
      </c>
      <c r="N89" s="34" t="s">
        <v>77</v>
      </c>
      <c r="O89" s="34" t="s">
        <v>78</v>
      </c>
      <c r="P89" s="34" t="s">
        <v>79</v>
      </c>
      <c r="Q89" s="34" t="s">
        <v>80</v>
      </c>
      <c r="R89" s="34" t="s">
        <v>81</v>
      </c>
      <c r="S89" s="34" t="s">
        <v>82</v>
      </c>
      <c r="T89" s="34" t="s">
        <v>83</v>
      </c>
      <c r="U89" s="34" t="s">
        <v>84</v>
      </c>
      <c r="V89" s="34" t="s">
        <v>85</v>
      </c>
      <c r="W89" s="34" t="s">
        <v>86</v>
      </c>
      <c r="X89" s="34" t="s">
        <v>87</v>
      </c>
      <c r="Y89" s="34" t="s">
        <v>88</v>
      </c>
      <c r="Z89" s="34" t="s">
        <v>89</v>
      </c>
      <c r="AA89" s="34" t="s">
        <v>90</v>
      </c>
      <c r="AB89" s="34" t="s">
        <v>91</v>
      </c>
      <c r="AC89" s="34" t="s">
        <v>92</v>
      </c>
      <c r="AD89" s="34" t="s">
        <v>93</v>
      </c>
      <c r="AE89" s="35" t="s">
        <v>94</v>
      </c>
      <c r="AF89" s="35" t="s">
        <v>95</v>
      </c>
      <c r="AG89" s="34" t="s">
        <v>96</v>
      </c>
      <c r="AH89" s="36" t="s">
        <v>6</v>
      </c>
      <c r="AI89" s="37" t="s">
        <v>97</v>
      </c>
      <c r="AJ89" s="38" t="s">
        <v>98</v>
      </c>
    </row>
    <row r="90" spans="1:36">
      <c r="A90">
        <v>1850</v>
      </c>
      <c r="B90" s="9">
        <v>64</v>
      </c>
      <c r="C90" s="10">
        <v>57</v>
      </c>
      <c r="D90" s="10">
        <v>54</v>
      </c>
      <c r="E90" s="10">
        <v>30</v>
      </c>
      <c r="F90" s="10">
        <v>25</v>
      </c>
      <c r="G90" s="10">
        <v>47</v>
      </c>
      <c r="H90" s="10">
        <v>50</v>
      </c>
      <c r="I90" s="10"/>
      <c r="J90" s="10">
        <v>71</v>
      </c>
      <c r="K90" s="10">
        <v>23</v>
      </c>
      <c r="L90" s="10">
        <v>130</v>
      </c>
      <c r="M90" s="10">
        <v>72</v>
      </c>
      <c r="N90" s="10">
        <v>60</v>
      </c>
      <c r="O90" s="10">
        <v>59</v>
      </c>
      <c r="P90" s="10">
        <v>59</v>
      </c>
      <c r="Q90" s="10">
        <v>46</v>
      </c>
      <c r="R90" s="10">
        <v>65</v>
      </c>
      <c r="S90" s="10">
        <v>46</v>
      </c>
      <c r="T90" s="10">
        <v>60</v>
      </c>
      <c r="U90" s="10">
        <v>70</v>
      </c>
      <c r="V90" s="10">
        <v>90</v>
      </c>
      <c r="W90" s="10"/>
      <c r="X90" s="10"/>
      <c r="Y90" s="10">
        <v>62</v>
      </c>
      <c r="Z90" s="10">
        <v>18</v>
      </c>
      <c r="AA90" s="10">
        <v>23</v>
      </c>
      <c r="AB90" s="10">
        <v>51</v>
      </c>
      <c r="AC90" s="10">
        <v>11</v>
      </c>
      <c r="AD90" s="10">
        <v>12</v>
      </c>
      <c r="AE90" s="10"/>
      <c r="AF90" s="10"/>
      <c r="AG90" s="10">
        <v>13</v>
      </c>
      <c r="AH90" s="88">
        <v>1368</v>
      </c>
      <c r="AI90" s="26"/>
      <c r="AJ90" s="27"/>
    </row>
    <row r="91" spans="1:36">
      <c r="A91">
        <v>1860</v>
      </c>
      <c r="B91" s="12">
        <v>72</v>
      </c>
      <c r="C91" s="13">
        <v>64</v>
      </c>
      <c r="D91" s="13">
        <v>49</v>
      </c>
      <c r="E91" s="13">
        <v>25</v>
      </c>
      <c r="F91" s="13">
        <v>31</v>
      </c>
      <c r="G91" s="13">
        <v>46</v>
      </c>
      <c r="H91" s="13"/>
      <c r="I91" s="13">
        <v>49</v>
      </c>
      <c r="J91" s="13">
        <v>74</v>
      </c>
      <c r="K91" s="13">
        <v>24</v>
      </c>
      <c r="L91" s="13">
        <v>180</v>
      </c>
      <c r="M91" s="13">
        <v>82</v>
      </c>
      <c r="N91" s="13">
        <v>63</v>
      </c>
      <c r="O91" s="13">
        <v>70</v>
      </c>
      <c r="P91" s="13">
        <v>58</v>
      </c>
      <c r="Q91" s="13">
        <v>64</v>
      </c>
      <c r="R91" s="13">
        <v>67</v>
      </c>
      <c r="S91" s="13">
        <v>47</v>
      </c>
      <c r="T91" s="13">
        <v>62</v>
      </c>
      <c r="U91" s="13">
        <v>62</v>
      </c>
      <c r="V91" s="13"/>
      <c r="W91" s="13">
        <v>70</v>
      </c>
      <c r="X91" s="13">
        <v>13</v>
      </c>
      <c r="Y91" s="13">
        <v>59</v>
      </c>
      <c r="Z91" s="13">
        <v>20</v>
      </c>
      <c r="AA91" s="13">
        <v>14</v>
      </c>
      <c r="AB91" s="13">
        <v>52</v>
      </c>
      <c r="AC91" s="13">
        <v>11</v>
      </c>
      <c r="AD91" s="13">
        <v>7</v>
      </c>
      <c r="AE91" s="13"/>
      <c r="AF91" s="13"/>
      <c r="AG91" s="13">
        <v>17</v>
      </c>
      <c r="AH91" s="86">
        <v>1452</v>
      </c>
      <c r="AJ91" s="29"/>
    </row>
    <row r="92" spans="1:36">
      <c r="A92">
        <v>1870</v>
      </c>
      <c r="B92" s="12"/>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86"/>
      <c r="AJ92" s="29"/>
    </row>
    <row r="93" spans="1:36">
      <c r="A93">
        <v>1880</v>
      </c>
      <c r="B93" s="12">
        <v>88</v>
      </c>
      <c r="C93" s="13">
        <v>64</v>
      </c>
      <c r="D93" s="13">
        <v>64</v>
      </c>
      <c r="E93" s="13">
        <v>32</v>
      </c>
      <c r="F93" s="13">
        <v>61</v>
      </c>
      <c r="G93" s="13">
        <v>65</v>
      </c>
      <c r="H93" s="13">
        <v>66</v>
      </c>
      <c r="I93" s="13"/>
      <c r="J93" s="13">
        <v>100</v>
      </c>
      <c r="K93" s="13">
        <v>29</v>
      </c>
      <c r="L93" s="13">
        <v>227</v>
      </c>
      <c r="M93" s="13">
        <v>80</v>
      </c>
      <c r="N93" s="13">
        <v>83</v>
      </c>
      <c r="O93" s="13">
        <v>74</v>
      </c>
      <c r="P93" s="13">
        <v>65</v>
      </c>
      <c r="Q93" s="13">
        <v>76</v>
      </c>
      <c r="R93" s="13">
        <v>70</v>
      </c>
      <c r="S93" s="13">
        <v>61</v>
      </c>
      <c r="T93" s="13">
        <v>62</v>
      </c>
      <c r="U93" s="13">
        <v>66</v>
      </c>
      <c r="V93" s="13"/>
      <c r="W93" s="13">
        <v>93</v>
      </c>
      <c r="X93" s="13">
        <v>16</v>
      </c>
      <c r="Y93" s="13">
        <v>56</v>
      </c>
      <c r="Z93" s="13">
        <v>17</v>
      </c>
      <c r="AA93" s="13">
        <v>26</v>
      </c>
      <c r="AB93" s="13">
        <v>60</v>
      </c>
      <c r="AC93" s="13">
        <v>13</v>
      </c>
      <c r="AD93" s="13">
        <v>12</v>
      </c>
      <c r="AE93" s="13"/>
      <c r="AF93" s="13"/>
      <c r="AG93" s="13">
        <v>19</v>
      </c>
      <c r="AH93" s="86">
        <v>1745</v>
      </c>
      <c r="AJ93" s="29"/>
    </row>
    <row r="94" spans="1:36">
      <c r="A94">
        <v>1890</v>
      </c>
      <c r="B94" s="12">
        <v>90</v>
      </c>
      <c r="C94" s="13">
        <v>64</v>
      </c>
      <c r="D94" s="13">
        <v>65</v>
      </c>
      <c r="E94" s="13">
        <v>36</v>
      </c>
      <c r="F94" s="13">
        <v>76</v>
      </c>
      <c r="G94" s="13">
        <v>66</v>
      </c>
      <c r="H94" s="13">
        <v>58</v>
      </c>
      <c r="I94" s="13"/>
      <c r="J94" s="13">
        <v>100</v>
      </c>
      <c r="K94" s="13">
        <v>27</v>
      </c>
      <c r="L94" s="13">
        <v>240</v>
      </c>
      <c r="M94" s="13">
        <v>82</v>
      </c>
      <c r="N94" s="13">
        <v>78</v>
      </c>
      <c r="O94" s="13">
        <v>79</v>
      </c>
      <c r="P94" s="13">
        <v>72</v>
      </c>
      <c r="Q94" s="13">
        <v>85</v>
      </c>
      <c r="R94" s="13">
        <v>70</v>
      </c>
      <c r="S94" s="13">
        <v>62</v>
      </c>
      <c r="T94" s="13">
        <v>70</v>
      </c>
      <c r="U94" s="13">
        <v>72</v>
      </c>
      <c r="V94" s="13"/>
      <c r="W94" s="13">
        <v>93</v>
      </c>
      <c r="X94" s="13">
        <v>16</v>
      </c>
      <c r="Y94" s="13">
        <v>58</v>
      </c>
      <c r="Z94" s="13">
        <v>26</v>
      </c>
      <c r="AA94" s="13">
        <v>28</v>
      </c>
      <c r="AB94" s="13">
        <v>63</v>
      </c>
      <c r="AC94" s="13">
        <v>13</v>
      </c>
      <c r="AD94" s="13">
        <v>12</v>
      </c>
      <c r="AE94" s="13"/>
      <c r="AF94" s="13"/>
      <c r="AG94" s="13">
        <v>18</v>
      </c>
      <c r="AH94" s="86">
        <v>1819</v>
      </c>
      <c r="AJ94" s="29"/>
    </row>
    <row r="95" spans="1:36">
      <c r="A95">
        <v>1900</v>
      </c>
      <c r="B95" s="12">
        <v>87</v>
      </c>
      <c r="C95" s="13">
        <v>69</v>
      </c>
      <c r="D95" s="13">
        <v>68</v>
      </c>
      <c r="E95" s="13">
        <v>36</v>
      </c>
      <c r="F95" s="13">
        <v>85</v>
      </c>
      <c r="G95" s="13">
        <v>61</v>
      </c>
      <c r="H95" s="13">
        <v>57</v>
      </c>
      <c r="I95" s="13"/>
      <c r="J95" s="13">
        <v>77</v>
      </c>
      <c r="K95" s="13">
        <v>32</v>
      </c>
      <c r="L95" s="13">
        <v>230</v>
      </c>
      <c r="M95" s="13">
        <v>84</v>
      </c>
      <c r="N95" s="13">
        <v>73</v>
      </c>
      <c r="O95" s="13">
        <v>77</v>
      </c>
      <c r="P95" s="13">
        <v>70</v>
      </c>
      <c r="Q95" s="13">
        <v>115</v>
      </c>
      <c r="R95" s="13">
        <v>84</v>
      </c>
      <c r="S95" s="13">
        <v>71</v>
      </c>
      <c r="T95" s="13">
        <v>75</v>
      </c>
      <c r="U95" s="13">
        <v>81</v>
      </c>
      <c r="V95" s="13"/>
      <c r="W95" s="13">
        <v>92</v>
      </c>
      <c r="X95" s="13">
        <v>18</v>
      </c>
      <c r="Y95" s="13">
        <v>74</v>
      </c>
      <c r="Z95" s="13">
        <v>22</v>
      </c>
      <c r="AA95" s="13">
        <v>28</v>
      </c>
      <c r="AB95" s="13">
        <v>66</v>
      </c>
      <c r="AC95" s="13"/>
      <c r="AD95" s="13"/>
      <c r="AE95" s="13">
        <v>22</v>
      </c>
      <c r="AF95" s="13"/>
      <c r="AG95" s="13">
        <v>15</v>
      </c>
      <c r="AH95" s="86">
        <v>1869</v>
      </c>
      <c r="AJ95" s="29"/>
    </row>
    <row r="96" spans="1:36">
      <c r="A96">
        <v>1910</v>
      </c>
      <c r="B96" s="12">
        <v>96</v>
      </c>
      <c r="C96" s="13">
        <v>77</v>
      </c>
      <c r="D96" s="13">
        <v>72</v>
      </c>
      <c r="E96" s="13">
        <v>56</v>
      </c>
      <c r="F96" s="13">
        <v>91</v>
      </c>
      <c r="G96" s="13">
        <v>64</v>
      </c>
      <c r="H96" s="13">
        <v>63</v>
      </c>
      <c r="I96" s="13"/>
      <c r="J96" s="13">
        <v>91</v>
      </c>
      <c r="K96" s="13">
        <v>35</v>
      </c>
      <c r="L96" s="13">
        <v>244</v>
      </c>
      <c r="M96" s="13">
        <v>86</v>
      </c>
      <c r="N96" s="13">
        <v>72</v>
      </c>
      <c r="O96" s="13">
        <v>75</v>
      </c>
      <c r="P96" s="13">
        <v>73</v>
      </c>
      <c r="Q96" s="13">
        <v>97</v>
      </c>
      <c r="R96" s="13">
        <v>90</v>
      </c>
      <c r="S96" s="13">
        <v>72</v>
      </c>
      <c r="T96" s="13">
        <v>69</v>
      </c>
      <c r="U96" s="13">
        <v>78</v>
      </c>
      <c r="V96" s="13"/>
      <c r="W96" s="13">
        <v>95</v>
      </c>
      <c r="X96" s="13">
        <v>19</v>
      </c>
      <c r="Y96" s="13">
        <v>93</v>
      </c>
      <c r="Z96" s="13">
        <v>26</v>
      </c>
      <c r="AA96" s="13">
        <v>31</v>
      </c>
      <c r="AB96" s="13">
        <v>69</v>
      </c>
      <c r="AC96" s="13"/>
      <c r="AD96" s="13"/>
      <c r="AE96" s="13"/>
      <c r="AF96" s="13">
        <v>29</v>
      </c>
      <c r="AG96" s="13">
        <v>19</v>
      </c>
      <c r="AH96" s="86">
        <v>1982</v>
      </c>
      <c r="AJ96" s="29"/>
    </row>
    <row r="97" spans="1:36">
      <c r="A97">
        <v>1920</v>
      </c>
      <c r="B97" s="12">
        <v>96</v>
      </c>
      <c r="C97" s="13">
        <v>79</v>
      </c>
      <c r="D97" s="13">
        <v>68</v>
      </c>
      <c r="E97" s="13">
        <v>56</v>
      </c>
      <c r="F97" s="13">
        <v>94</v>
      </c>
      <c r="G97" s="13">
        <v>74</v>
      </c>
      <c r="H97" s="13">
        <v>63</v>
      </c>
      <c r="I97" s="13"/>
      <c r="J97" s="13">
        <v>94</v>
      </c>
      <c r="K97" s="13">
        <v>40</v>
      </c>
      <c r="L97" s="13">
        <v>240</v>
      </c>
      <c r="M97" s="13">
        <v>91</v>
      </c>
      <c r="N97" s="13">
        <v>72</v>
      </c>
      <c r="O97" s="13">
        <v>75</v>
      </c>
      <c r="P97" s="13">
        <v>74</v>
      </c>
      <c r="Q97" s="13">
        <v>97</v>
      </c>
      <c r="R97" s="13">
        <v>88</v>
      </c>
      <c r="S97" s="13">
        <v>74</v>
      </c>
      <c r="T97" s="13">
        <v>76</v>
      </c>
      <c r="U97" s="13">
        <v>84</v>
      </c>
      <c r="V97" s="13"/>
      <c r="W97" s="13">
        <v>94</v>
      </c>
      <c r="X97" s="13">
        <v>21</v>
      </c>
      <c r="Y97" s="13">
        <v>95</v>
      </c>
      <c r="Z97" s="13">
        <v>30</v>
      </c>
      <c r="AA97" s="13">
        <v>31</v>
      </c>
      <c r="AB97" s="13">
        <v>70</v>
      </c>
      <c r="AC97" s="13"/>
      <c r="AD97" s="13"/>
      <c r="AE97" s="13"/>
      <c r="AF97" s="13">
        <v>35</v>
      </c>
      <c r="AG97" s="13">
        <v>27</v>
      </c>
      <c r="AH97" s="86">
        <v>2038</v>
      </c>
      <c r="AI97" s="13">
        <v>325.55</v>
      </c>
      <c r="AJ97" s="14">
        <v>1712.45</v>
      </c>
    </row>
    <row r="98" spans="1:36">
      <c r="A98">
        <v>1930</v>
      </c>
      <c r="B98" s="12">
        <v>96</v>
      </c>
      <c r="C98" s="13">
        <v>79</v>
      </c>
      <c r="D98" s="13">
        <v>68</v>
      </c>
      <c r="E98" s="13">
        <v>56</v>
      </c>
      <c r="F98" s="13">
        <v>94</v>
      </c>
      <c r="G98" s="13">
        <v>74</v>
      </c>
      <c r="H98" s="13">
        <v>63</v>
      </c>
      <c r="I98" s="13"/>
      <c r="J98" s="13">
        <v>94</v>
      </c>
      <c r="K98" s="13">
        <v>40</v>
      </c>
      <c r="L98" s="13">
        <v>240</v>
      </c>
      <c r="M98" s="13">
        <v>91</v>
      </c>
      <c r="N98" s="13">
        <v>72</v>
      </c>
      <c r="O98" s="13">
        <v>75</v>
      </c>
      <c r="P98" s="13">
        <v>74</v>
      </c>
      <c r="Q98" s="13">
        <v>97</v>
      </c>
      <c r="R98" s="13">
        <v>88</v>
      </c>
      <c r="S98" s="13">
        <v>74</v>
      </c>
      <c r="T98" s="13">
        <v>76</v>
      </c>
      <c r="U98" s="13">
        <v>84</v>
      </c>
      <c r="V98" s="13"/>
      <c r="W98" s="13">
        <v>94</v>
      </c>
      <c r="X98" s="13">
        <v>21</v>
      </c>
      <c r="Y98" s="13">
        <v>95</v>
      </c>
      <c r="Z98" s="13">
        <v>30</v>
      </c>
      <c r="AA98" s="13">
        <v>31</v>
      </c>
      <c r="AB98" s="13">
        <v>70</v>
      </c>
      <c r="AC98" s="13"/>
      <c r="AD98" s="13"/>
      <c r="AE98" s="13"/>
      <c r="AF98" s="13">
        <v>35</v>
      </c>
      <c r="AG98" s="13">
        <v>27</v>
      </c>
      <c r="AH98" s="86">
        <v>2038</v>
      </c>
      <c r="AI98" s="13">
        <v>325.55</v>
      </c>
      <c r="AJ98" s="14">
        <v>1712.45</v>
      </c>
    </row>
    <row r="99" spans="1:36">
      <c r="A99">
        <v>1940</v>
      </c>
      <c r="B99" s="12">
        <v>102</v>
      </c>
      <c r="C99" s="13">
        <v>92</v>
      </c>
      <c r="D99" s="13">
        <v>74</v>
      </c>
      <c r="E99" s="13">
        <v>66</v>
      </c>
      <c r="F99" s="13">
        <v>132</v>
      </c>
      <c r="G99" s="13">
        <v>69</v>
      </c>
      <c r="H99" s="13">
        <v>74</v>
      </c>
      <c r="I99" s="13"/>
      <c r="J99" s="13">
        <v>108</v>
      </c>
      <c r="K99" s="13">
        <v>41</v>
      </c>
      <c r="L99" s="13">
        <v>295</v>
      </c>
      <c r="M99" s="13">
        <v>91</v>
      </c>
      <c r="N99" s="13">
        <v>69</v>
      </c>
      <c r="O99" s="13">
        <v>91</v>
      </c>
      <c r="P99" s="13">
        <v>73</v>
      </c>
      <c r="Q99" s="13">
        <v>113</v>
      </c>
      <c r="R99" s="13">
        <v>94</v>
      </c>
      <c r="S99" s="13">
        <v>74</v>
      </c>
      <c r="T99" s="13">
        <v>73</v>
      </c>
      <c r="U99" s="13">
        <v>88</v>
      </c>
      <c r="V99" s="13"/>
      <c r="W99" s="13">
        <v>99</v>
      </c>
      <c r="X99" s="13">
        <v>19</v>
      </c>
      <c r="Y99" s="13">
        <v>129</v>
      </c>
      <c r="Z99" s="13">
        <v>31</v>
      </c>
      <c r="AA99" s="13">
        <v>44</v>
      </c>
      <c r="AB99" s="13">
        <v>70</v>
      </c>
      <c r="AC99" s="13"/>
      <c r="AD99" s="13"/>
      <c r="AE99" s="13"/>
      <c r="AF99" s="13">
        <v>54</v>
      </c>
      <c r="AG99" s="13">
        <v>34</v>
      </c>
      <c r="AH99" s="86">
        <v>2299</v>
      </c>
      <c r="AI99" s="13">
        <v>384.74999999999994</v>
      </c>
      <c r="AJ99" s="14">
        <v>1914.25</v>
      </c>
    </row>
    <row r="100" spans="1:36">
      <c r="A100">
        <v>1950</v>
      </c>
      <c r="B100" s="12">
        <v>118</v>
      </c>
      <c r="C100" s="13">
        <v>97</v>
      </c>
      <c r="D100" s="13">
        <v>80</v>
      </c>
      <c r="E100" s="13">
        <v>63</v>
      </c>
      <c r="F100" s="13">
        <v>126</v>
      </c>
      <c r="G100" s="13">
        <v>95</v>
      </c>
      <c r="H100" s="13">
        <v>74</v>
      </c>
      <c r="I100" s="13"/>
      <c r="J100" s="13">
        <v>98</v>
      </c>
      <c r="K100" s="13">
        <v>50</v>
      </c>
      <c r="L100" s="13">
        <v>355</v>
      </c>
      <c r="M100" s="13">
        <v>96</v>
      </c>
      <c r="N100" s="13">
        <v>83</v>
      </c>
      <c r="O100" s="13">
        <v>97</v>
      </c>
      <c r="P100" s="13">
        <v>74</v>
      </c>
      <c r="Q100" s="13">
        <v>116</v>
      </c>
      <c r="R100" s="13">
        <v>116</v>
      </c>
      <c r="S100" s="13">
        <v>105</v>
      </c>
      <c r="T100" s="13">
        <v>72</v>
      </c>
      <c r="U100" s="13">
        <v>88</v>
      </c>
      <c r="V100" s="13"/>
      <c r="W100" s="13">
        <v>103</v>
      </c>
      <c r="X100" s="13">
        <v>20</v>
      </c>
      <c r="Y100" s="13">
        <v>123</v>
      </c>
      <c r="Z100" s="13">
        <v>33</v>
      </c>
      <c r="AA100" s="13">
        <v>53</v>
      </c>
      <c r="AB100" s="13">
        <v>76</v>
      </c>
      <c r="AC100" s="13"/>
      <c r="AD100" s="13"/>
      <c r="AE100" s="13"/>
      <c r="AF100" s="13">
        <v>50</v>
      </c>
      <c r="AG100" s="13">
        <v>34</v>
      </c>
      <c r="AH100" s="86">
        <v>2495</v>
      </c>
      <c r="AI100" s="13">
        <v>409.4</v>
      </c>
      <c r="AJ100" s="14">
        <v>2085.6</v>
      </c>
    </row>
    <row r="101" spans="1:36">
      <c r="A101">
        <v>1960</v>
      </c>
      <c r="B101" s="15">
        <v>131</v>
      </c>
      <c r="C101" s="16">
        <v>111</v>
      </c>
      <c r="D101" s="16">
        <v>85</v>
      </c>
      <c r="E101" s="16">
        <v>67</v>
      </c>
      <c r="F101" s="16">
        <v>159</v>
      </c>
      <c r="G101" s="16">
        <v>75</v>
      </c>
      <c r="H101" s="16">
        <v>77</v>
      </c>
      <c r="I101" s="16"/>
      <c r="J101" s="16">
        <v>127</v>
      </c>
      <c r="K101" s="16">
        <v>57</v>
      </c>
      <c r="L101" s="16">
        <v>421</v>
      </c>
      <c r="M101" s="16">
        <v>96</v>
      </c>
      <c r="N101" s="16">
        <v>83</v>
      </c>
      <c r="O101" s="16">
        <v>99</v>
      </c>
      <c r="P101" s="16">
        <v>74</v>
      </c>
      <c r="Q101" s="16">
        <v>119</v>
      </c>
      <c r="R101" s="16">
        <v>129</v>
      </c>
      <c r="S101" s="16">
        <v>100</v>
      </c>
      <c r="T101" s="16">
        <v>90</v>
      </c>
      <c r="U101" s="16">
        <v>93</v>
      </c>
      <c r="V101" s="16"/>
      <c r="W101" s="16">
        <v>104</v>
      </c>
      <c r="X101" s="16">
        <v>20</v>
      </c>
      <c r="Y101" s="16">
        <v>123</v>
      </c>
      <c r="Z101" s="16">
        <v>36</v>
      </c>
      <c r="AA101" s="16">
        <v>56</v>
      </c>
      <c r="AB101" s="16">
        <v>80</v>
      </c>
      <c r="AC101" s="16"/>
      <c r="AD101" s="16"/>
      <c r="AE101" s="16"/>
      <c r="AF101" s="16">
        <v>55</v>
      </c>
      <c r="AG101" s="16">
        <v>37</v>
      </c>
      <c r="AH101" s="87">
        <v>2704</v>
      </c>
      <c r="AI101" s="16">
        <v>474.45</v>
      </c>
      <c r="AJ101" s="17">
        <v>2229.5500000000002</v>
      </c>
    </row>
    <row r="102" spans="1:36">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spans="1:36">
      <c r="A103" s="121" t="s">
        <v>8</v>
      </c>
      <c r="B103" s="121"/>
      <c r="C103" s="121"/>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5" spans="1:36">
      <c r="A105" s="110" t="s">
        <v>103</v>
      </c>
      <c r="B105" s="110"/>
      <c r="C105" s="110"/>
    </row>
    <row r="107" spans="1:36" ht="116.1">
      <c r="A107" s="32"/>
      <c r="B107" s="33" t="s">
        <v>65</v>
      </c>
      <c r="C107" s="34" t="s">
        <v>66</v>
      </c>
      <c r="D107" s="34" t="s">
        <v>67</v>
      </c>
      <c r="E107" s="34" t="s">
        <v>68</v>
      </c>
      <c r="F107" s="34" t="s">
        <v>69</v>
      </c>
      <c r="G107" s="34" t="s">
        <v>70</v>
      </c>
      <c r="H107" s="34" t="s">
        <v>71</v>
      </c>
      <c r="I107" s="34" t="s">
        <v>72</v>
      </c>
      <c r="J107" s="34" t="s">
        <v>73</v>
      </c>
      <c r="K107" s="34" t="s">
        <v>74</v>
      </c>
      <c r="L107" s="34" t="s">
        <v>75</v>
      </c>
      <c r="M107" s="34" t="s">
        <v>76</v>
      </c>
      <c r="N107" s="34" t="s">
        <v>77</v>
      </c>
      <c r="O107" s="34" t="s">
        <v>78</v>
      </c>
      <c r="P107" s="34" t="s">
        <v>79</v>
      </c>
      <c r="Q107" s="34" t="s">
        <v>81</v>
      </c>
      <c r="R107" s="34" t="s">
        <v>82</v>
      </c>
      <c r="S107" s="34" t="s">
        <v>83</v>
      </c>
      <c r="T107" s="34" t="s">
        <v>84</v>
      </c>
      <c r="U107" s="34" t="s">
        <v>86</v>
      </c>
      <c r="V107" s="34" t="s">
        <v>100</v>
      </c>
      <c r="W107" s="34" t="s">
        <v>88</v>
      </c>
      <c r="X107" s="34" t="s">
        <v>89</v>
      </c>
      <c r="Y107" s="34" t="s">
        <v>90</v>
      </c>
      <c r="Z107" s="34" t="s">
        <v>91</v>
      </c>
      <c r="AA107" s="35" t="s">
        <v>95</v>
      </c>
      <c r="AB107" s="34" t="s">
        <v>96</v>
      </c>
      <c r="AC107" s="36" t="s">
        <v>6</v>
      </c>
      <c r="AD107" s="37" t="s">
        <v>97</v>
      </c>
      <c r="AE107" s="38" t="s">
        <v>98</v>
      </c>
    </row>
    <row r="108" spans="1:36">
      <c r="A108">
        <v>1970</v>
      </c>
      <c r="B108" s="9">
        <v>176</v>
      </c>
      <c r="C108" s="10">
        <v>155</v>
      </c>
      <c r="D108" s="10">
        <v>134</v>
      </c>
      <c r="E108" s="10">
        <v>89</v>
      </c>
      <c r="F108" s="10">
        <v>250</v>
      </c>
      <c r="G108" s="10">
        <v>128</v>
      </c>
      <c r="H108" s="10">
        <v>118</v>
      </c>
      <c r="I108" s="10"/>
      <c r="J108" s="10">
        <v>179</v>
      </c>
      <c r="K108" s="10">
        <v>68</v>
      </c>
      <c r="L108" s="10">
        <v>603</v>
      </c>
      <c r="M108" s="10">
        <v>163</v>
      </c>
      <c r="N108" s="10">
        <v>129</v>
      </c>
      <c r="O108" s="10">
        <v>156</v>
      </c>
      <c r="P108" s="10">
        <v>138</v>
      </c>
      <c r="Q108" s="10">
        <v>180</v>
      </c>
      <c r="R108" s="10">
        <v>155</v>
      </c>
      <c r="S108" s="10">
        <v>134</v>
      </c>
      <c r="T108" s="10">
        <v>131</v>
      </c>
      <c r="U108" s="10">
        <v>155</v>
      </c>
      <c r="V108" s="10">
        <v>207</v>
      </c>
      <c r="W108" s="10">
        <v>179</v>
      </c>
      <c r="X108" s="10">
        <v>66</v>
      </c>
      <c r="Y108" s="10">
        <v>77</v>
      </c>
      <c r="Z108" s="10">
        <v>136</v>
      </c>
      <c r="AA108" s="10">
        <v>91</v>
      </c>
      <c r="AB108" s="10">
        <v>60</v>
      </c>
      <c r="AC108" s="88">
        <v>4057</v>
      </c>
      <c r="AD108" s="10">
        <v>684.05</v>
      </c>
      <c r="AE108" s="11">
        <v>3372.95</v>
      </c>
    </row>
    <row r="109" spans="1:36">
      <c r="A109">
        <v>1980</v>
      </c>
      <c r="B109" s="12">
        <v>159</v>
      </c>
      <c r="C109" s="13">
        <v>156</v>
      </c>
      <c r="D109" s="13">
        <v>114</v>
      </c>
      <c r="E109" s="13">
        <v>87</v>
      </c>
      <c r="F109" s="13">
        <v>206</v>
      </c>
      <c r="G109" s="13">
        <v>123</v>
      </c>
      <c r="H109" s="13"/>
      <c r="I109" s="13">
        <v>122</v>
      </c>
      <c r="J109" s="13">
        <v>153</v>
      </c>
      <c r="K109" s="13">
        <v>64</v>
      </c>
      <c r="L109" s="13">
        <v>546</v>
      </c>
      <c r="M109" s="13">
        <v>136</v>
      </c>
      <c r="N109" s="13">
        <v>123</v>
      </c>
      <c r="O109" s="13">
        <v>156</v>
      </c>
      <c r="P109" s="13">
        <v>140</v>
      </c>
      <c r="Q109" s="13">
        <v>160</v>
      </c>
      <c r="R109" s="13">
        <v>159</v>
      </c>
      <c r="S109" s="13">
        <v>156</v>
      </c>
      <c r="T109" s="13">
        <v>103</v>
      </c>
      <c r="U109" s="13">
        <v>153</v>
      </c>
      <c r="V109" s="13">
        <v>202</v>
      </c>
      <c r="W109" s="13">
        <v>177</v>
      </c>
      <c r="X109" s="13">
        <v>63</v>
      </c>
      <c r="Y109" s="13">
        <v>80</v>
      </c>
      <c r="Z109" s="13">
        <v>126</v>
      </c>
      <c r="AA109" s="13">
        <v>96</v>
      </c>
      <c r="AB109" s="13">
        <v>56</v>
      </c>
      <c r="AC109" s="86">
        <v>3816</v>
      </c>
      <c r="AD109" s="13">
        <v>611.99999999999989</v>
      </c>
      <c r="AE109" s="14">
        <v>3204</v>
      </c>
    </row>
    <row r="110" spans="1:36">
      <c r="A110">
        <v>1990</v>
      </c>
      <c r="B110" s="12">
        <v>156</v>
      </c>
      <c r="C110" s="13">
        <v>158</v>
      </c>
      <c r="D110" s="13">
        <v>107</v>
      </c>
      <c r="E110" s="13">
        <v>109</v>
      </c>
      <c r="F110" s="13">
        <v>254</v>
      </c>
      <c r="G110" s="13">
        <v>115</v>
      </c>
      <c r="H110" s="13"/>
      <c r="I110" s="13">
        <v>97</v>
      </c>
      <c r="J110" s="13">
        <v>158</v>
      </c>
      <c r="K110" s="13">
        <v>72</v>
      </c>
      <c r="L110" s="13">
        <v>617</v>
      </c>
      <c r="M110" s="13">
        <v>136</v>
      </c>
      <c r="N110" s="13">
        <v>116</v>
      </c>
      <c r="O110" s="13">
        <v>162</v>
      </c>
      <c r="P110" s="13">
        <v>138</v>
      </c>
      <c r="Q110" s="13">
        <v>255</v>
      </c>
      <c r="R110" s="13">
        <v>149</v>
      </c>
      <c r="S110" s="13">
        <v>137</v>
      </c>
      <c r="T110" s="13">
        <v>107</v>
      </c>
      <c r="U110" s="13">
        <v>165</v>
      </c>
      <c r="V110" s="13">
        <v>252</v>
      </c>
      <c r="W110" s="13">
        <v>168</v>
      </c>
      <c r="X110" s="13">
        <v>66</v>
      </c>
      <c r="Y110" s="13">
        <v>65</v>
      </c>
      <c r="Z110" s="13">
        <v>104</v>
      </c>
      <c r="AA110" s="13">
        <v>101</v>
      </c>
      <c r="AB110" s="13">
        <v>62</v>
      </c>
      <c r="AC110" s="86">
        <v>4026</v>
      </c>
      <c r="AD110" s="13">
        <v>663.05</v>
      </c>
      <c r="AE110" s="14">
        <v>3362.95</v>
      </c>
    </row>
    <row r="111" spans="1:36">
      <c r="A111">
        <v>2000</v>
      </c>
      <c r="B111" s="12">
        <v>153</v>
      </c>
      <c r="C111" s="13">
        <v>147</v>
      </c>
      <c r="D111" s="13">
        <v>101</v>
      </c>
      <c r="E111" s="13">
        <v>102</v>
      </c>
      <c r="F111" s="13">
        <v>234</v>
      </c>
      <c r="G111" s="13">
        <v>98</v>
      </c>
      <c r="H111" s="13"/>
      <c r="I111" s="13">
        <v>86</v>
      </c>
      <c r="J111" s="13">
        <v>138</v>
      </c>
      <c r="K111" s="13">
        <v>70</v>
      </c>
      <c r="L111" s="13">
        <v>565</v>
      </c>
      <c r="M111" s="13">
        <v>123</v>
      </c>
      <c r="N111" s="13">
        <v>102</v>
      </c>
      <c r="O111" s="13">
        <v>144</v>
      </c>
      <c r="P111" s="13">
        <v>134</v>
      </c>
      <c r="Q111" s="13">
        <v>137</v>
      </c>
      <c r="R111" s="13">
        <v>135</v>
      </c>
      <c r="S111" s="13">
        <v>152</v>
      </c>
      <c r="T111" s="13">
        <v>119</v>
      </c>
      <c r="U111" s="13">
        <v>159</v>
      </c>
      <c r="V111" s="13">
        <v>155</v>
      </c>
      <c r="W111" s="13">
        <v>175</v>
      </c>
      <c r="X111" s="13">
        <v>66</v>
      </c>
      <c r="Y111" s="13">
        <v>63</v>
      </c>
      <c r="Z111" s="13">
        <v>79</v>
      </c>
      <c r="AA111" s="13">
        <v>89</v>
      </c>
      <c r="AB111" s="13">
        <v>66</v>
      </c>
      <c r="AC111" s="105">
        <v>3592</v>
      </c>
      <c r="AD111" s="13">
        <v>623.9</v>
      </c>
      <c r="AE111" s="14">
        <v>2968.1</v>
      </c>
    </row>
    <row r="112" spans="1:36">
      <c r="A112">
        <v>2010</v>
      </c>
      <c r="B112" s="12">
        <v>133</v>
      </c>
      <c r="C112" s="13">
        <v>113</v>
      </c>
      <c r="D112" s="13">
        <v>83</v>
      </c>
      <c r="E112" s="13">
        <v>83</v>
      </c>
      <c r="F112" s="13">
        <v>178</v>
      </c>
      <c r="G112" s="13">
        <v>90</v>
      </c>
      <c r="H112" s="13"/>
      <c r="I112" s="13">
        <v>72</v>
      </c>
      <c r="J112" s="13">
        <v>128</v>
      </c>
      <c r="K112" s="13">
        <v>54</v>
      </c>
      <c r="L112" s="13">
        <v>437</v>
      </c>
      <c r="M112" s="13">
        <v>123</v>
      </c>
      <c r="N112" s="13">
        <v>77</v>
      </c>
      <c r="O112" s="13">
        <v>123</v>
      </c>
      <c r="P112" s="13">
        <v>87</v>
      </c>
      <c r="Q112" s="13">
        <v>123</v>
      </c>
      <c r="R112" s="13">
        <v>103</v>
      </c>
      <c r="S112" s="13">
        <v>120</v>
      </c>
      <c r="T112" s="13">
        <v>90</v>
      </c>
      <c r="U112" s="13">
        <v>134</v>
      </c>
      <c r="V112" s="13">
        <v>149</v>
      </c>
      <c r="W112" s="13">
        <v>117</v>
      </c>
      <c r="X112" s="13">
        <v>44</v>
      </c>
      <c r="Y112" s="13">
        <v>46</v>
      </c>
      <c r="Z112" s="13">
        <v>69</v>
      </c>
      <c r="AA112" s="13">
        <v>76</v>
      </c>
      <c r="AB112" s="13">
        <v>65</v>
      </c>
      <c r="AC112" s="86">
        <v>2917</v>
      </c>
      <c r="AD112" s="13">
        <v>493.4</v>
      </c>
      <c r="AE112" s="14">
        <v>2423.6</v>
      </c>
    </row>
    <row r="113" spans="1:31">
      <c r="A113">
        <v>2018</v>
      </c>
      <c r="B113" s="28">
        <v>117</v>
      </c>
      <c r="C113">
        <v>98</v>
      </c>
      <c r="D113">
        <v>63</v>
      </c>
      <c r="E113">
        <v>76</v>
      </c>
      <c r="F113">
        <v>157</v>
      </c>
      <c r="G113">
        <v>73</v>
      </c>
      <c r="I113">
        <v>63</v>
      </c>
      <c r="J113">
        <v>110</v>
      </c>
      <c r="K113">
        <v>43</v>
      </c>
      <c r="L113">
        <v>354</v>
      </c>
      <c r="M113">
        <v>104</v>
      </c>
      <c r="N113">
        <v>64</v>
      </c>
      <c r="O113">
        <v>103</v>
      </c>
      <c r="P113">
        <v>82</v>
      </c>
      <c r="Q113">
        <v>94</v>
      </c>
      <c r="R113">
        <v>88</v>
      </c>
      <c r="S113">
        <v>121</v>
      </c>
      <c r="T113">
        <v>80</v>
      </c>
      <c r="U113">
        <v>109</v>
      </c>
      <c r="V113">
        <v>114</v>
      </c>
      <c r="W113">
        <v>91</v>
      </c>
      <c r="X113">
        <v>31</v>
      </c>
      <c r="Y113">
        <v>38</v>
      </c>
      <c r="Z113">
        <v>49</v>
      </c>
      <c r="AA113">
        <v>65</v>
      </c>
      <c r="AB113">
        <v>43</v>
      </c>
      <c r="AC113" s="86">
        <v>2430</v>
      </c>
      <c r="AD113" s="13">
        <v>422.29999999999995</v>
      </c>
      <c r="AE113" s="14">
        <v>2007.7</v>
      </c>
    </row>
    <row r="114" spans="1:31">
      <c r="A114">
        <v>2020</v>
      </c>
      <c r="B114" s="15">
        <v>114</v>
      </c>
      <c r="C114" s="16">
        <v>102</v>
      </c>
      <c r="D114" s="16">
        <v>67</v>
      </c>
      <c r="E114" s="16">
        <v>71</v>
      </c>
      <c r="F114" s="16">
        <v>138</v>
      </c>
      <c r="G114" s="16">
        <v>68</v>
      </c>
      <c r="H114" s="16"/>
      <c r="I114" s="16">
        <v>59</v>
      </c>
      <c r="J114" s="16">
        <v>99</v>
      </c>
      <c r="K114" s="16">
        <v>43</v>
      </c>
      <c r="L114" s="16">
        <v>464</v>
      </c>
      <c r="M114" s="16">
        <v>87</v>
      </c>
      <c r="N114" s="16">
        <v>60</v>
      </c>
      <c r="O114" s="16">
        <v>103</v>
      </c>
      <c r="P114" s="16">
        <v>73</v>
      </c>
      <c r="Q114" s="16">
        <v>84</v>
      </c>
      <c r="R114" s="16">
        <v>77</v>
      </c>
      <c r="S114" s="16">
        <v>103</v>
      </c>
      <c r="T114" s="16">
        <v>80</v>
      </c>
      <c r="U114" s="16">
        <v>110</v>
      </c>
      <c r="V114" s="16">
        <v>114</v>
      </c>
      <c r="W114" s="16">
        <v>53</v>
      </c>
      <c r="X114" s="16">
        <v>31</v>
      </c>
      <c r="Y114" s="16">
        <v>33</v>
      </c>
      <c r="Z114" s="16">
        <v>46</v>
      </c>
      <c r="AA114" s="16">
        <v>59</v>
      </c>
      <c r="AB114" s="16">
        <v>44</v>
      </c>
      <c r="AC114" s="87">
        <v>2382</v>
      </c>
      <c r="AD114" s="16">
        <v>406.99999999999994</v>
      </c>
      <c r="AE114" s="17">
        <v>1975</v>
      </c>
    </row>
    <row r="116" spans="1:31">
      <c r="A116" s="121" t="s">
        <v>8</v>
      </c>
      <c r="B116" s="121"/>
      <c r="C116" s="121"/>
    </row>
    <row r="117" spans="1:31" ht="15.95" customHeight="1">
      <c r="A117" s="117" t="s">
        <v>104</v>
      </c>
      <c r="B117" s="117"/>
      <c r="C117" s="117"/>
      <c r="D117" s="117"/>
      <c r="E117" s="117"/>
      <c r="F117" s="117"/>
      <c r="G117" s="117"/>
      <c r="H117" s="117"/>
      <c r="I117" s="117"/>
      <c r="J117" s="117"/>
      <c r="K117" s="117"/>
      <c r="L117" s="117"/>
    </row>
    <row r="118" spans="1:31">
      <c r="A118" s="117"/>
      <c r="B118" s="117"/>
      <c r="C118" s="117"/>
      <c r="D118" s="117"/>
      <c r="E118" s="117"/>
      <c r="F118" s="117"/>
      <c r="G118" s="117"/>
      <c r="H118" s="117"/>
      <c r="I118" s="117"/>
      <c r="J118" s="117"/>
      <c r="K118" s="117"/>
      <c r="L118" s="117"/>
    </row>
    <row r="119" spans="1:31">
      <c r="A119" s="32"/>
      <c r="B119" s="32"/>
      <c r="C119" s="32"/>
      <c r="D119" s="32"/>
      <c r="E119" s="32"/>
      <c r="F119" s="32"/>
      <c r="G119" s="32"/>
      <c r="H119" s="32"/>
      <c r="I119" s="32"/>
      <c r="J119" s="32"/>
      <c r="K119" s="32"/>
      <c r="L119" s="32"/>
    </row>
    <row r="120" spans="1:31">
      <c r="A120" s="32"/>
      <c r="B120" s="32"/>
      <c r="C120" s="32"/>
      <c r="D120" s="32"/>
      <c r="E120" s="32"/>
      <c r="F120" s="32"/>
      <c r="G120" s="32"/>
      <c r="H120" s="32"/>
      <c r="I120" s="32"/>
      <c r="J120" s="32"/>
      <c r="K120" s="32"/>
      <c r="L120" s="32"/>
    </row>
  </sheetData>
  <mergeCells count="14">
    <mergeCell ref="A117:L118"/>
    <mergeCell ref="A37:B37"/>
    <mergeCell ref="A39:B39"/>
    <mergeCell ref="A57:B57"/>
    <mergeCell ref="A87:C87"/>
    <mergeCell ref="A105:C105"/>
    <mergeCell ref="A116:C116"/>
    <mergeCell ref="A103:C103"/>
    <mergeCell ref="A31:J35"/>
    <mergeCell ref="A1:C1"/>
    <mergeCell ref="F17:I17"/>
    <mergeCell ref="B17:E17"/>
    <mergeCell ref="B5:E5"/>
    <mergeCell ref="A3:B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9B0-811D-3847-9F44-FC6A07035D34}">
  <dimension ref="A1:J88"/>
  <sheetViews>
    <sheetView zoomScale="130" zoomScaleNormal="130" workbookViewId="0">
      <selection activeCell="A2" sqref="A2"/>
    </sheetView>
  </sheetViews>
  <sheetFormatPr defaultColWidth="11" defaultRowHeight="15.95"/>
  <sheetData>
    <row r="1" spans="1:4">
      <c r="A1" s="110" t="s">
        <v>105</v>
      </c>
      <c r="B1" s="110"/>
      <c r="C1" s="110"/>
    </row>
    <row r="3" spans="1:4">
      <c r="A3" s="110" t="s">
        <v>1</v>
      </c>
      <c r="B3" s="110"/>
    </row>
    <row r="5" spans="1:4">
      <c r="A5" s="7"/>
      <c r="B5" s="118" t="s">
        <v>106</v>
      </c>
      <c r="C5" s="119"/>
      <c r="D5" s="120"/>
    </row>
    <row r="6" spans="1:4" ht="17.100000000000001">
      <c r="A6" s="5"/>
      <c r="B6" s="2" t="s">
        <v>4</v>
      </c>
      <c r="C6" s="3" t="s">
        <v>5</v>
      </c>
      <c r="D6" s="85" t="s">
        <v>6</v>
      </c>
    </row>
    <row r="7" spans="1:4">
      <c r="A7">
        <v>1920</v>
      </c>
      <c r="B7" s="12">
        <v>505</v>
      </c>
      <c r="C7" s="13">
        <v>97</v>
      </c>
      <c r="D7" s="83">
        <v>602</v>
      </c>
    </row>
    <row r="8" spans="1:4">
      <c r="A8">
        <v>1930</v>
      </c>
      <c r="B8" s="12">
        <v>577</v>
      </c>
      <c r="C8" s="13">
        <v>98</v>
      </c>
      <c r="D8" s="83">
        <v>675</v>
      </c>
    </row>
    <row r="9" spans="1:4">
      <c r="A9">
        <v>1940</v>
      </c>
      <c r="B9" s="12">
        <v>685</v>
      </c>
      <c r="C9" s="13">
        <v>147</v>
      </c>
      <c r="D9" s="83">
        <v>832</v>
      </c>
    </row>
    <row r="10" spans="1:4">
      <c r="A10">
        <v>1950</v>
      </c>
      <c r="B10" s="12">
        <v>801</v>
      </c>
      <c r="C10" s="13">
        <v>223</v>
      </c>
      <c r="D10" s="83">
        <v>1024</v>
      </c>
    </row>
    <row r="11" spans="1:4">
      <c r="A11">
        <v>1960</v>
      </c>
      <c r="B11" s="12">
        <v>970</v>
      </c>
      <c r="C11" s="13">
        <v>260</v>
      </c>
      <c r="D11" s="83">
        <v>1230</v>
      </c>
    </row>
    <row r="12" spans="1:4">
      <c r="A12">
        <v>1970</v>
      </c>
      <c r="B12" s="12">
        <v>1003</v>
      </c>
      <c r="C12" s="13">
        <v>261</v>
      </c>
      <c r="D12" s="83">
        <v>1264</v>
      </c>
    </row>
    <row r="13" spans="1:4">
      <c r="A13">
        <v>1980</v>
      </c>
      <c r="B13" s="12">
        <v>922</v>
      </c>
      <c r="C13" s="13">
        <v>252</v>
      </c>
      <c r="D13" s="83">
        <v>1174</v>
      </c>
    </row>
    <row r="14" spans="1:4">
      <c r="A14">
        <v>1990</v>
      </c>
      <c r="B14" s="12">
        <v>840</v>
      </c>
      <c r="C14" s="13">
        <v>217</v>
      </c>
      <c r="D14" s="83">
        <v>1057</v>
      </c>
    </row>
    <row r="15" spans="1:4">
      <c r="A15">
        <v>2001</v>
      </c>
      <c r="B15" s="12">
        <v>697</v>
      </c>
      <c r="C15" s="13">
        <v>148</v>
      </c>
      <c r="D15" s="83">
        <v>845</v>
      </c>
    </row>
    <row r="16" spans="1:4">
      <c r="A16">
        <v>2010</v>
      </c>
      <c r="B16" s="12">
        <v>574</v>
      </c>
      <c r="C16" s="13">
        <v>141</v>
      </c>
      <c r="D16" s="83">
        <v>715</v>
      </c>
    </row>
    <row r="17" spans="1:10">
      <c r="A17">
        <v>2021</v>
      </c>
      <c r="B17" s="15">
        <v>442</v>
      </c>
      <c r="C17" s="16">
        <v>128</v>
      </c>
      <c r="D17" s="84">
        <v>570</v>
      </c>
    </row>
    <row r="19" spans="1:10">
      <c r="A19" s="122" t="s">
        <v>8</v>
      </c>
      <c r="B19" s="122"/>
      <c r="C19" s="122"/>
    </row>
    <row r="21" spans="1:10">
      <c r="A21" s="110" t="s">
        <v>63</v>
      </c>
      <c r="B21" s="110"/>
    </row>
    <row r="23" spans="1:10">
      <c r="A23" s="110" t="s">
        <v>107</v>
      </c>
      <c r="B23" s="110"/>
    </row>
    <row r="25" spans="1:10" ht="86.1" customHeight="1">
      <c r="B25" s="73" t="s">
        <v>108</v>
      </c>
      <c r="C25" s="74" t="s">
        <v>109</v>
      </c>
      <c r="D25" s="74" t="s">
        <v>110</v>
      </c>
      <c r="E25" s="74" t="s">
        <v>111</v>
      </c>
      <c r="F25" s="74" t="s">
        <v>112</v>
      </c>
      <c r="G25" s="74" t="s">
        <v>113</v>
      </c>
      <c r="H25" s="74" t="s">
        <v>114</v>
      </c>
      <c r="I25" s="74" t="s">
        <v>115</v>
      </c>
      <c r="J25" s="78" t="s">
        <v>6</v>
      </c>
    </row>
    <row r="26" spans="1:10">
      <c r="A26">
        <v>1890</v>
      </c>
      <c r="B26" s="9">
        <v>60</v>
      </c>
      <c r="C26" s="10">
        <v>53</v>
      </c>
      <c r="D26" s="10">
        <v>27</v>
      </c>
      <c r="E26" s="10">
        <v>35</v>
      </c>
      <c r="F26" s="10">
        <v>25</v>
      </c>
      <c r="G26" s="10">
        <v>148</v>
      </c>
      <c r="H26" s="10"/>
      <c r="I26" s="10"/>
      <c r="J26" s="82">
        <v>348</v>
      </c>
    </row>
    <row r="27" spans="1:10">
      <c r="A27">
        <v>1900</v>
      </c>
      <c r="B27" s="76">
        <v>70</v>
      </c>
      <c r="C27" s="77">
        <v>67</v>
      </c>
      <c r="D27" s="77">
        <v>24</v>
      </c>
      <c r="E27" s="77">
        <v>43</v>
      </c>
      <c r="F27" s="77">
        <v>30</v>
      </c>
      <c r="G27" s="77">
        <v>221</v>
      </c>
      <c r="H27" s="13"/>
      <c r="I27" s="13"/>
      <c r="J27" s="83">
        <v>455</v>
      </c>
    </row>
    <row r="28" spans="1:10">
      <c r="A28">
        <v>1910</v>
      </c>
      <c r="B28" s="76">
        <v>89</v>
      </c>
      <c r="C28" s="77">
        <v>73</v>
      </c>
      <c r="D28" s="77">
        <v>26</v>
      </c>
      <c r="E28" s="77">
        <v>50</v>
      </c>
      <c r="F28" s="77">
        <v>33</v>
      </c>
      <c r="G28" s="77">
        <v>284</v>
      </c>
      <c r="H28" s="13"/>
      <c r="I28" s="13"/>
      <c r="J28" s="83">
        <v>555</v>
      </c>
    </row>
    <row r="29" spans="1:10">
      <c r="A29">
        <v>1920</v>
      </c>
      <c r="B29" s="76">
        <v>104</v>
      </c>
      <c r="C29" s="77">
        <v>71</v>
      </c>
      <c r="D29" s="77">
        <v>32</v>
      </c>
      <c r="E29" s="77">
        <v>49</v>
      </c>
      <c r="F29" s="77">
        <v>40</v>
      </c>
      <c r="G29" s="77">
        <v>306</v>
      </c>
      <c r="H29" s="13"/>
      <c r="I29" s="13"/>
      <c r="J29" s="83">
        <v>602</v>
      </c>
    </row>
    <row r="30" spans="1:10">
      <c r="A30">
        <v>1930</v>
      </c>
      <c r="B30" s="76">
        <v>115</v>
      </c>
      <c r="C30" s="77">
        <v>72</v>
      </c>
      <c r="D30" s="77">
        <v>28</v>
      </c>
      <c r="E30" s="77">
        <v>45</v>
      </c>
      <c r="F30" s="77">
        <v>37</v>
      </c>
      <c r="G30" s="77">
        <v>378</v>
      </c>
      <c r="H30" s="13"/>
      <c r="I30" s="13"/>
      <c r="J30" s="83">
        <v>675</v>
      </c>
    </row>
    <row r="31" spans="1:10">
      <c r="A31">
        <v>1940</v>
      </c>
      <c r="B31" s="76">
        <v>189</v>
      </c>
      <c r="C31" s="77">
        <v>66</v>
      </c>
      <c r="D31" s="77">
        <v>33</v>
      </c>
      <c r="E31" s="77">
        <v>63</v>
      </c>
      <c r="F31" s="77">
        <v>40</v>
      </c>
      <c r="G31" s="77">
        <v>437</v>
      </c>
      <c r="H31" s="13"/>
      <c r="I31" s="13"/>
      <c r="J31" s="83">
        <v>828</v>
      </c>
    </row>
    <row r="32" spans="1:10">
      <c r="A32">
        <v>1950</v>
      </c>
      <c r="B32" s="76">
        <v>231</v>
      </c>
      <c r="C32" s="77">
        <v>84</v>
      </c>
      <c r="D32" s="77">
        <v>34</v>
      </c>
      <c r="E32" s="77">
        <v>66</v>
      </c>
      <c r="F32" s="77">
        <v>75</v>
      </c>
      <c r="G32" s="77">
        <v>308</v>
      </c>
      <c r="H32" s="77">
        <v>147</v>
      </c>
      <c r="I32" s="77">
        <v>79</v>
      </c>
      <c r="J32" s="83">
        <v>1024</v>
      </c>
    </row>
    <row r="33" spans="1:10">
      <c r="A33">
        <v>1960</v>
      </c>
      <c r="B33" s="12">
        <v>264</v>
      </c>
      <c r="C33" s="13">
        <v>85</v>
      </c>
      <c r="D33" s="13">
        <v>33</v>
      </c>
      <c r="E33" s="13">
        <v>80</v>
      </c>
      <c r="F33" s="13">
        <v>89</v>
      </c>
      <c r="G33" s="13">
        <v>360</v>
      </c>
      <c r="H33" s="13">
        <v>209</v>
      </c>
      <c r="I33" s="13">
        <v>110</v>
      </c>
      <c r="J33" s="83">
        <v>1230</v>
      </c>
    </row>
    <row r="34" spans="1:10">
      <c r="A34">
        <v>1970</v>
      </c>
      <c r="B34" s="12">
        <v>262</v>
      </c>
      <c r="C34" s="13">
        <v>69</v>
      </c>
      <c r="D34" s="13">
        <v>37</v>
      </c>
      <c r="E34" s="13">
        <v>82</v>
      </c>
      <c r="F34" s="13">
        <v>100</v>
      </c>
      <c r="G34" s="13">
        <v>389</v>
      </c>
      <c r="H34" s="13">
        <v>215</v>
      </c>
      <c r="I34" s="13">
        <v>110</v>
      </c>
      <c r="J34" s="83">
        <v>1264</v>
      </c>
    </row>
    <row r="35" spans="1:10">
      <c r="A35">
        <v>1980</v>
      </c>
      <c r="B35" s="76">
        <v>250</v>
      </c>
      <c r="C35" s="77">
        <v>57</v>
      </c>
      <c r="D35" s="77">
        <v>39</v>
      </c>
      <c r="E35" s="77">
        <v>75</v>
      </c>
      <c r="F35" s="77">
        <v>82</v>
      </c>
      <c r="G35" s="77">
        <v>374</v>
      </c>
      <c r="H35" s="77">
        <v>203</v>
      </c>
      <c r="I35" s="77">
        <v>94</v>
      </c>
      <c r="J35" s="83">
        <v>1174</v>
      </c>
    </row>
    <row r="36" spans="1:10">
      <c r="A36">
        <v>1990</v>
      </c>
      <c r="B36" s="12">
        <v>214</v>
      </c>
      <c r="C36" s="13">
        <v>58</v>
      </c>
      <c r="D36" s="13">
        <v>34</v>
      </c>
      <c r="E36" s="13">
        <v>59</v>
      </c>
      <c r="F36" s="13">
        <v>72</v>
      </c>
      <c r="G36" s="13">
        <v>340</v>
      </c>
      <c r="H36" s="13">
        <v>184</v>
      </c>
      <c r="I36" s="13">
        <v>96</v>
      </c>
      <c r="J36" s="83">
        <v>1057</v>
      </c>
    </row>
    <row r="37" spans="1:10">
      <c r="A37" s="24">
        <v>2001</v>
      </c>
      <c r="B37" s="12">
        <v>173</v>
      </c>
      <c r="C37" s="13">
        <v>43</v>
      </c>
      <c r="D37" s="13">
        <v>32</v>
      </c>
      <c r="E37" s="13">
        <v>46</v>
      </c>
      <c r="F37" s="13">
        <v>56</v>
      </c>
      <c r="G37" s="13">
        <v>253</v>
      </c>
      <c r="H37" s="13">
        <v>157</v>
      </c>
      <c r="I37" s="13">
        <v>85</v>
      </c>
      <c r="J37" s="83">
        <v>845</v>
      </c>
    </row>
    <row r="38" spans="1:10">
      <c r="A38">
        <v>2010</v>
      </c>
      <c r="B38" s="12">
        <v>145</v>
      </c>
      <c r="C38" s="13">
        <v>45</v>
      </c>
      <c r="D38" s="13">
        <v>31</v>
      </c>
      <c r="E38" s="13">
        <v>47</v>
      </c>
      <c r="F38" s="13">
        <v>45</v>
      </c>
      <c r="G38" s="13">
        <v>206</v>
      </c>
      <c r="H38" s="13">
        <v>128</v>
      </c>
      <c r="I38" s="13">
        <v>68</v>
      </c>
      <c r="J38" s="83">
        <v>715</v>
      </c>
    </row>
    <row r="39" spans="1:10">
      <c r="A39" s="24">
        <v>2019</v>
      </c>
      <c r="B39" s="12">
        <v>122</v>
      </c>
      <c r="C39" s="13">
        <v>44</v>
      </c>
      <c r="D39" s="13">
        <v>25</v>
      </c>
      <c r="E39" s="13">
        <v>46</v>
      </c>
      <c r="F39" s="13">
        <v>40</v>
      </c>
      <c r="G39" s="13">
        <v>167</v>
      </c>
      <c r="H39" s="13">
        <v>110</v>
      </c>
      <c r="I39" s="13">
        <v>52</v>
      </c>
      <c r="J39" s="83">
        <v>606</v>
      </c>
    </row>
    <row r="40" spans="1:10">
      <c r="A40">
        <v>2021</v>
      </c>
      <c r="B40" s="15">
        <v>114</v>
      </c>
      <c r="C40" s="16">
        <v>47</v>
      </c>
      <c r="D40" s="16">
        <v>23</v>
      </c>
      <c r="E40" s="16">
        <v>42</v>
      </c>
      <c r="F40" s="16">
        <v>38</v>
      </c>
      <c r="G40" s="16">
        <v>157</v>
      </c>
      <c r="H40" s="16">
        <v>97</v>
      </c>
      <c r="I40" s="16">
        <v>51</v>
      </c>
      <c r="J40" s="84">
        <v>569</v>
      </c>
    </row>
    <row r="41" spans="1:10">
      <c r="B41" s="13"/>
      <c r="C41" s="13"/>
      <c r="D41" s="13"/>
      <c r="E41" s="13"/>
      <c r="F41" s="13"/>
      <c r="G41" s="13"/>
      <c r="H41" s="13"/>
      <c r="I41" s="13"/>
      <c r="J41" s="13"/>
    </row>
    <row r="42" spans="1:10">
      <c r="A42" s="122" t="s">
        <v>8</v>
      </c>
      <c r="B42" s="122"/>
      <c r="C42" s="122"/>
      <c r="D42" s="13"/>
      <c r="E42" s="13"/>
      <c r="F42" s="13"/>
      <c r="G42" s="13"/>
      <c r="H42" s="13"/>
      <c r="I42" s="13"/>
      <c r="J42" s="13"/>
    </row>
    <row r="44" spans="1:10">
      <c r="A44" s="110" t="s">
        <v>116</v>
      </c>
      <c r="B44" s="110"/>
    </row>
    <row r="46" spans="1:10" ht="66">
      <c r="B46" s="73" t="s">
        <v>108</v>
      </c>
      <c r="C46" s="74" t="s">
        <v>109</v>
      </c>
      <c r="D46" s="74" t="s">
        <v>110</v>
      </c>
      <c r="E46" s="74" t="s">
        <v>111</v>
      </c>
      <c r="F46" s="74" t="s">
        <v>112</v>
      </c>
      <c r="G46" s="74" t="s">
        <v>113</v>
      </c>
      <c r="H46" s="74" t="s">
        <v>114</v>
      </c>
      <c r="I46" s="74" t="s">
        <v>115</v>
      </c>
      <c r="J46" s="75" t="s">
        <v>6</v>
      </c>
    </row>
    <row r="47" spans="1:10">
      <c r="A47">
        <v>1890</v>
      </c>
      <c r="B47" s="9">
        <v>49</v>
      </c>
      <c r="C47" s="10">
        <v>41</v>
      </c>
      <c r="D47" s="79">
        <v>27</v>
      </c>
      <c r="E47" s="10">
        <v>28</v>
      </c>
      <c r="F47" s="10">
        <v>24</v>
      </c>
      <c r="G47" s="10">
        <v>122</v>
      </c>
      <c r="H47" s="10"/>
      <c r="I47" s="10"/>
      <c r="J47" s="82">
        <v>291</v>
      </c>
    </row>
    <row r="48" spans="1:10">
      <c r="A48">
        <v>1900</v>
      </c>
      <c r="B48" s="76">
        <v>56</v>
      </c>
      <c r="C48" s="77">
        <v>44</v>
      </c>
      <c r="D48" s="77">
        <v>24</v>
      </c>
      <c r="E48" s="77">
        <v>34</v>
      </c>
      <c r="F48" s="77">
        <v>30</v>
      </c>
      <c r="G48" s="77">
        <v>188</v>
      </c>
      <c r="H48" s="13"/>
      <c r="I48" s="13"/>
      <c r="J48" s="83">
        <v>376</v>
      </c>
    </row>
    <row r="49" spans="1:10">
      <c r="A49">
        <v>1910</v>
      </c>
      <c r="B49" s="76">
        <v>77</v>
      </c>
      <c r="C49" s="77">
        <v>46</v>
      </c>
      <c r="D49" s="77">
        <v>26</v>
      </c>
      <c r="E49" s="77">
        <v>37</v>
      </c>
      <c r="F49" s="77">
        <v>28</v>
      </c>
      <c r="G49" s="77">
        <v>239</v>
      </c>
      <c r="H49" s="13"/>
      <c r="I49" s="13"/>
      <c r="J49" s="83">
        <v>453</v>
      </c>
    </row>
    <row r="50" spans="1:10">
      <c r="A50">
        <v>1920</v>
      </c>
      <c r="B50" s="76">
        <v>90</v>
      </c>
      <c r="C50" s="77">
        <v>47</v>
      </c>
      <c r="D50" s="77">
        <v>32</v>
      </c>
      <c r="E50" s="77">
        <v>38</v>
      </c>
      <c r="F50" s="77">
        <v>39</v>
      </c>
      <c r="G50" s="77">
        <v>259</v>
      </c>
      <c r="H50" s="13"/>
      <c r="I50" s="13"/>
      <c r="J50" s="83">
        <v>505</v>
      </c>
    </row>
    <row r="51" spans="1:10">
      <c r="A51">
        <v>1930</v>
      </c>
      <c r="B51" s="76">
        <v>98</v>
      </c>
      <c r="C51" s="77">
        <v>55</v>
      </c>
      <c r="D51" s="77">
        <v>28</v>
      </c>
      <c r="E51" s="77">
        <v>35</v>
      </c>
      <c r="F51" s="77">
        <v>36</v>
      </c>
      <c r="G51" s="77">
        <v>325</v>
      </c>
      <c r="H51" s="13"/>
      <c r="I51" s="13"/>
      <c r="J51" s="83">
        <v>577</v>
      </c>
    </row>
    <row r="52" spans="1:10">
      <c r="A52">
        <v>1940</v>
      </c>
      <c r="B52" s="76">
        <v>140</v>
      </c>
      <c r="C52" s="77">
        <v>40</v>
      </c>
      <c r="D52" s="77">
        <v>33</v>
      </c>
      <c r="E52" s="77">
        <v>43</v>
      </c>
      <c r="F52" s="77">
        <v>40</v>
      </c>
      <c r="G52" s="77">
        <v>378</v>
      </c>
      <c r="H52" s="13"/>
      <c r="I52" s="13"/>
      <c r="J52" s="83">
        <v>674</v>
      </c>
    </row>
    <row r="53" spans="1:10">
      <c r="A53">
        <v>1950</v>
      </c>
      <c r="B53" s="76">
        <v>152</v>
      </c>
      <c r="C53" s="77">
        <v>63</v>
      </c>
      <c r="D53" s="77">
        <v>32</v>
      </c>
      <c r="E53" s="77">
        <v>40</v>
      </c>
      <c r="F53" s="77">
        <v>64</v>
      </c>
      <c r="G53" s="77">
        <v>255</v>
      </c>
      <c r="H53" s="77">
        <v>124</v>
      </c>
      <c r="I53" s="77">
        <v>71</v>
      </c>
      <c r="J53" s="83">
        <v>801</v>
      </c>
    </row>
    <row r="54" spans="1:10">
      <c r="A54">
        <v>1960</v>
      </c>
      <c r="B54" s="12">
        <v>178</v>
      </c>
      <c r="C54" s="13">
        <v>54</v>
      </c>
      <c r="D54" s="13">
        <v>33</v>
      </c>
      <c r="E54" s="13">
        <v>52</v>
      </c>
      <c r="F54" s="13">
        <v>69</v>
      </c>
      <c r="G54" s="13">
        <v>308</v>
      </c>
      <c r="H54" s="13">
        <v>175</v>
      </c>
      <c r="I54" s="13">
        <v>101</v>
      </c>
      <c r="J54" s="83">
        <v>970</v>
      </c>
    </row>
    <row r="55" spans="1:10">
      <c r="A55">
        <v>1970</v>
      </c>
      <c r="B55" s="12">
        <v>186</v>
      </c>
      <c r="C55" s="13">
        <v>39</v>
      </c>
      <c r="D55" s="13">
        <v>34</v>
      </c>
      <c r="E55" s="13">
        <v>55</v>
      </c>
      <c r="F55" s="13">
        <v>76</v>
      </c>
      <c r="G55" s="13">
        <v>333</v>
      </c>
      <c r="H55" s="13">
        <v>181</v>
      </c>
      <c r="I55" s="13">
        <v>99</v>
      </c>
      <c r="J55" s="83">
        <v>1003</v>
      </c>
    </row>
    <row r="56" spans="1:10">
      <c r="A56">
        <v>1980</v>
      </c>
      <c r="B56" s="76">
        <v>177</v>
      </c>
      <c r="C56" s="77">
        <v>26</v>
      </c>
      <c r="D56" s="77">
        <v>38</v>
      </c>
      <c r="E56" s="77">
        <v>49</v>
      </c>
      <c r="F56" s="77">
        <v>62</v>
      </c>
      <c r="G56" s="77">
        <v>315</v>
      </c>
      <c r="H56" s="77">
        <v>171</v>
      </c>
      <c r="I56" s="77">
        <v>84</v>
      </c>
      <c r="J56" s="83">
        <v>922</v>
      </c>
    </row>
    <row r="57" spans="1:10">
      <c r="A57">
        <v>1990</v>
      </c>
      <c r="B57" s="12">
        <v>153</v>
      </c>
      <c r="C57" s="13">
        <v>25</v>
      </c>
      <c r="D57" s="13">
        <v>33</v>
      </c>
      <c r="E57" s="13">
        <v>46</v>
      </c>
      <c r="F57" s="13">
        <v>58</v>
      </c>
      <c r="G57" s="13">
        <v>281</v>
      </c>
      <c r="H57" s="13">
        <v>152</v>
      </c>
      <c r="I57" s="13">
        <v>92</v>
      </c>
      <c r="J57" s="83">
        <v>840</v>
      </c>
    </row>
    <row r="58" spans="1:10">
      <c r="A58" s="24">
        <v>2001</v>
      </c>
      <c r="B58" s="76">
        <v>126</v>
      </c>
      <c r="C58" s="77">
        <v>30</v>
      </c>
      <c r="D58" s="77">
        <v>30</v>
      </c>
      <c r="E58" s="77">
        <v>35</v>
      </c>
      <c r="F58" s="77">
        <v>53</v>
      </c>
      <c r="G58" s="77">
        <v>208</v>
      </c>
      <c r="H58" s="77">
        <v>132</v>
      </c>
      <c r="I58" s="77">
        <v>83</v>
      </c>
      <c r="J58" s="83">
        <v>697</v>
      </c>
    </row>
    <row r="59" spans="1:10">
      <c r="A59">
        <v>2010</v>
      </c>
      <c r="B59" s="12">
        <v>101</v>
      </c>
      <c r="C59" s="13">
        <v>29</v>
      </c>
      <c r="D59" s="13">
        <v>28</v>
      </c>
      <c r="E59" s="13">
        <v>31</v>
      </c>
      <c r="F59" s="13">
        <v>42</v>
      </c>
      <c r="G59" s="13">
        <v>163</v>
      </c>
      <c r="H59" s="13">
        <v>112</v>
      </c>
      <c r="I59" s="13">
        <v>68</v>
      </c>
      <c r="J59" s="83">
        <v>574</v>
      </c>
    </row>
    <row r="60" spans="1:10">
      <c r="A60" s="24">
        <v>2019</v>
      </c>
      <c r="B60" s="76">
        <v>83</v>
      </c>
      <c r="C60" s="77">
        <v>29</v>
      </c>
      <c r="D60" s="77">
        <v>23</v>
      </c>
      <c r="E60" s="77">
        <v>29</v>
      </c>
      <c r="F60" s="77">
        <v>34</v>
      </c>
      <c r="G60" s="77">
        <v>130</v>
      </c>
      <c r="H60" s="77">
        <v>97</v>
      </c>
      <c r="I60" s="77">
        <v>52</v>
      </c>
      <c r="J60" s="83">
        <v>477</v>
      </c>
    </row>
    <row r="61" spans="1:10">
      <c r="A61">
        <v>2021</v>
      </c>
      <c r="B61" s="15">
        <v>72</v>
      </c>
      <c r="C61" s="16">
        <v>31</v>
      </c>
      <c r="D61" s="16">
        <v>22</v>
      </c>
      <c r="E61" s="16">
        <v>28</v>
      </c>
      <c r="F61" s="16">
        <v>31</v>
      </c>
      <c r="G61" s="16">
        <v>121</v>
      </c>
      <c r="H61" s="16">
        <v>85</v>
      </c>
      <c r="I61" s="16">
        <v>52</v>
      </c>
      <c r="J61" s="84">
        <v>442</v>
      </c>
    </row>
    <row r="62" spans="1:10">
      <c r="B62" s="13"/>
      <c r="C62" s="13"/>
      <c r="D62" s="13"/>
      <c r="E62" s="13"/>
      <c r="F62" s="13"/>
      <c r="G62" s="13"/>
      <c r="H62" s="13"/>
      <c r="I62" s="13"/>
      <c r="J62" s="13"/>
    </row>
    <row r="63" spans="1:10">
      <c r="A63" s="122" t="s">
        <v>8</v>
      </c>
      <c r="B63" s="122"/>
      <c r="C63" s="122"/>
      <c r="D63" s="13"/>
      <c r="E63" s="13"/>
      <c r="F63" s="13"/>
      <c r="G63" s="13"/>
      <c r="H63" s="13"/>
      <c r="I63" s="13"/>
      <c r="J63" s="13"/>
    </row>
    <row r="65" spans="1:10">
      <c r="A65" s="110" t="s">
        <v>117</v>
      </c>
      <c r="B65" s="110"/>
      <c r="C65" s="110"/>
    </row>
    <row r="67" spans="1:10" ht="86.1" customHeight="1">
      <c r="B67" s="73" t="s">
        <v>108</v>
      </c>
      <c r="C67" s="74" t="s">
        <v>109</v>
      </c>
      <c r="D67" s="74" t="s">
        <v>110</v>
      </c>
      <c r="E67" s="74" t="s">
        <v>111</v>
      </c>
      <c r="F67" s="74" t="s">
        <v>112</v>
      </c>
      <c r="G67" s="74" t="s">
        <v>113</v>
      </c>
      <c r="H67" s="74" t="s">
        <v>114</v>
      </c>
      <c r="I67" s="74" t="s">
        <v>115</v>
      </c>
      <c r="J67" s="78" t="s">
        <v>6</v>
      </c>
    </row>
    <row r="68" spans="1:10">
      <c r="A68">
        <v>1950</v>
      </c>
      <c r="B68" s="9">
        <v>79</v>
      </c>
      <c r="C68" s="10">
        <v>21</v>
      </c>
      <c r="D68" s="10">
        <v>2</v>
      </c>
      <c r="E68" s="10">
        <v>26</v>
      </c>
      <c r="F68" s="10">
        <v>11</v>
      </c>
      <c r="G68" s="10">
        <v>53</v>
      </c>
      <c r="H68" s="10">
        <v>23</v>
      </c>
      <c r="I68" s="10">
        <v>8</v>
      </c>
      <c r="J68" s="82">
        <v>223</v>
      </c>
    </row>
    <row r="69" spans="1:10">
      <c r="A69">
        <v>1960</v>
      </c>
      <c r="B69" s="12">
        <v>86</v>
      </c>
      <c r="C69" s="13">
        <v>31</v>
      </c>
      <c r="D69" s="13">
        <v>0</v>
      </c>
      <c r="E69" s="13">
        <v>28</v>
      </c>
      <c r="F69" s="13">
        <v>20</v>
      </c>
      <c r="G69" s="13">
        <v>52</v>
      </c>
      <c r="H69" s="13">
        <v>34</v>
      </c>
      <c r="I69" s="13">
        <v>9</v>
      </c>
      <c r="J69" s="83">
        <v>260</v>
      </c>
    </row>
    <row r="70" spans="1:10">
      <c r="A70">
        <v>1970</v>
      </c>
      <c r="B70" s="12">
        <v>76</v>
      </c>
      <c r="C70" s="13">
        <v>30</v>
      </c>
      <c r="D70" s="13">
        <v>3</v>
      </c>
      <c r="E70" s="13">
        <v>27</v>
      </c>
      <c r="F70" s="13">
        <v>24</v>
      </c>
      <c r="G70" s="13">
        <v>56</v>
      </c>
      <c r="H70" s="13">
        <v>34</v>
      </c>
      <c r="I70" s="13">
        <v>11</v>
      </c>
      <c r="J70" s="83">
        <v>261</v>
      </c>
    </row>
    <row r="71" spans="1:10">
      <c r="A71">
        <v>1980</v>
      </c>
      <c r="B71" s="12">
        <v>73</v>
      </c>
      <c r="C71" s="13">
        <v>31</v>
      </c>
      <c r="D71" s="13">
        <v>1</v>
      </c>
      <c r="E71" s="13">
        <v>26</v>
      </c>
      <c r="F71" s="13">
        <v>20</v>
      </c>
      <c r="G71" s="13">
        <v>59</v>
      </c>
      <c r="H71" s="13">
        <v>32</v>
      </c>
      <c r="I71" s="13">
        <v>10</v>
      </c>
      <c r="J71" s="83">
        <v>252</v>
      </c>
    </row>
    <row r="72" spans="1:10">
      <c r="A72">
        <v>1990</v>
      </c>
      <c r="B72" s="12">
        <v>61</v>
      </c>
      <c r="C72" s="13">
        <v>33</v>
      </c>
      <c r="D72" s="13">
        <v>1</v>
      </c>
      <c r="E72" s="13">
        <v>13</v>
      </c>
      <c r="F72" s="13">
        <v>14</v>
      </c>
      <c r="G72" s="13">
        <v>59</v>
      </c>
      <c r="H72" s="13">
        <v>32</v>
      </c>
      <c r="I72" s="13">
        <v>4</v>
      </c>
      <c r="J72" s="83">
        <v>217</v>
      </c>
    </row>
    <row r="73" spans="1:10">
      <c r="A73" s="24">
        <v>2001</v>
      </c>
      <c r="B73" s="12">
        <v>47</v>
      </c>
      <c r="C73" s="13">
        <v>13</v>
      </c>
      <c r="D73" s="13">
        <v>2</v>
      </c>
      <c r="E73" s="13">
        <v>11</v>
      </c>
      <c r="F73" s="13">
        <v>3</v>
      </c>
      <c r="G73" s="13">
        <v>45</v>
      </c>
      <c r="H73" s="13">
        <v>25</v>
      </c>
      <c r="I73" s="13">
        <v>2</v>
      </c>
      <c r="J73" s="83">
        <v>148</v>
      </c>
    </row>
    <row r="74" spans="1:10">
      <c r="A74">
        <v>2010</v>
      </c>
      <c r="B74" s="12">
        <v>44</v>
      </c>
      <c r="C74" s="13">
        <v>16</v>
      </c>
      <c r="D74" s="13">
        <v>3</v>
      </c>
      <c r="E74" s="13">
        <v>16</v>
      </c>
      <c r="F74" s="13">
        <v>3</v>
      </c>
      <c r="G74" s="13">
        <v>43</v>
      </c>
      <c r="H74" s="13">
        <v>16</v>
      </c>
      <c r="I74" s="13"/>
      <c r="J74" s="83">
        <v>141</v>
      </c>
    </row>
    <row r="75" spans="1:10">
      <c r="A75" s="24">
        <v>2019</v>
      </c>
      <c r="B75" s="12">
        <v>39</v>
      </c>
      <c r="C75" s="13">
        <v>15</v>
      </c>
      <c r="D75" s="13">
        <v>2</v>
      </c>
      <c r="E75" s="13">
        <v>17</v>
      </c>
      <c r="F75" s="13">
        <v>6</v>
      </c>
      <c r="G75" s="13">
        <v>37</v>
      </c>
      <c r="H75" s="13">
        <v>13</v>
      </c>
      <c r="I75" s="13"/>
      <c r="J75" s="83">
        <v>129</v>
      </c>
    </row>
    <row r="76" spans="1:10">
      <c r="A76">
        <v>2021</v>
      </c>
      <c r="B76" s="15">
        <v>42</v>
      </c>
      <c r="C76" s="16">
        <v>16</v>
      </c>
      <c r="D76" s="16">
        <v>1</v>
      </c>
      <c r="E76" s="16">
        <v>14</v>
      </c>
      <c r="F76" s="16">
        <v>7</v>
      </c>
      <c r="G76" s="16">
        <v>36</v>
      </c>
      <c r="H76" s="16">
        <v>12</v>
      </c>
      <c r="I76" s="16"/>
      <c r="J76" s="84">
        <v>128</v>
      </c>
    </row>
    <row r="77" spans="1:10">
      <c r="B77" s="13"/>
      <c r="C77" s="13"/>
      <c r="D77" s="13"/>
      <c r="E77" s="13"/>
      <c r="F77" s="13"/>
      <c r="G77" s="13"/>
      <c r="H77" s="13"/>
      <c r="I77" s="13"/>
      <c r="J77" s="13"/>
    </row>
    <row r="78" spans="1:10">
      <c r="A78" s="122" t="s">
        <v>8</v>
      </c>
      <c r="B78" s="122"/>
      <c r="C78" s="122"/>
      <c r="D78" s="13"/>
      <c r="E78" s="13"/>
      <c r="F78" s="13"/>
      <c r="G78" s="13"/>
      <c r="H78" s="13"/>
      <c r="I78" s="13"/>
      <c r="J78" s="13"/>
    </row>
    <row r="80" spans="1:10">
      <c r="A80" s="110" t="s">
        <v>118</v>
      </c>
      <c r="B80" s="110"/>
    </row>
    <row r="82" spans="1:10" ht="86.1" customHeight="1">
      <c r="B82" s="73" t="s">
        <v>108</v>
      </c>
      <c r="C82" s="74" t="s">
        <v>109</v>
      </c>
      <c r="D82" s="74" t="s">
        <v>110</v>
      </c>
      <c r="E82" s="74" t="s">
        <v>111</v>
      </c>
      <c r="F82" s="74" t="s">
        <v>112</v>
      </c>
      <c r="G82" s="74" t="s">
        <v>113</v>
      </c>
      <c r="H82" s="74" t="s">
        <v>114</v>
      </c>
      <c r="I82" s="74" t="s">
        <v>115</v>
      </c>
      <c r="J82" s="78" t="s">
        <v>6</v>
      </c>
    </row>
    <row r="83" spans="1:10">
      <c r="A83" s="24">
        <v>2001</v>
      </c>
      <c r="B83" s="9">
        <v>1</v>
      </c>
      <c r="C83" s="10">
        <v>12</v>
      </c>
      <c r="D83" s="10"/>
      <c r="E83" s="10">
        <v>11</v>
      </c>
      <c r="F83" s="10"/>
      <c r="G83" s="10"/>
      <c r="H83" s="10">
        <v>3</v>
      </c>
      <c r="I83" s="10"/>
      <c r="J83" s="82">
        <v>27</v>
      </c>
    </row>
    <row r="84" spans="1:10">
      <c r="A84">
        <v>2010</v>
      </c>
      <c r="B84" s="12">
        <v>4</v>
      </c>
      <c r="C84" s="13">
        <v>15</v>
      </c>
      <c r="D84" s="13">
        <v>1</v>
      </c>
      <c r="E84" s="13">
        <v>10</v>
      </c>
      <c r="F84" s="13">
        <v>1</v>
      </c>
      <c r="G84" s="13">
        <v>15</v>
      </c>
      <c r="H84" s="13">
        <v>8</v>
      </c>
      <c r="I84" s="13">
        <v>5</v>
      </c>
      <c r="J84" s="83">
        <v>59</v>
      </c>
    </row>
    <row r="85" spans="1:10">
      <c r="A85" s="24">
        <v>2019</v>
      </c>
      <c r="B85" s="76">
        <v>10</v>
      </c>
      <c r="C85" s="77">
        <v>12</v>
      </c>
      <c r="D85" s="77">
        <v>2</v>
      </c>
      <c r="E85" s="77">
        <v>10</v>
      </c>
      <c r="F85" s="77">
        <v>7</v>
      </c>
      <c r="G85" s="77">
        <v>15</v>
      </c>
      <c r="H85" s="77">
        <v>15</v>
      </c>
      <c r="I85" s="77">
        <v>7</v>
      </c>
      <c r="J85" s="83">
        <v>78</v>
      </c>
    </row>
    <row r="86" spans="1:10">
      <c r="A86">
        <v>2021</v>
      </c>
      <c r="B86" s="80">
        <v>10</v>
      </c>
      <c r="C86" s="81">
        <v>12</v>
      </c>
      <c r="D86" s="16">
        <v>3</v>
      </c>
      <c r="E86" s="81">
        <v>7</v>
      </c>
      <c r="F86" s="81">
        <v>6</v>
      </c>
      <c r="G86" s="16">
        <v>17</v>
      </c>
      <c r="H86" s="16">
        <v>16</v>
      </c>
      <c r="I86" s="16">
        <v>8</v>
      </c>
      <c r="J86" s="84">
        <v>79</v>
      </c>
    </row>
    <row r="88" spans="1:10">
      <c r="A88" s="122" t="s">
        <v>8</v>
      </c>
      <c r="B88" s="122"/>
      <c r="C88" s="122"/>
    </row>
  </sheetData>
  <mergeCells count="13">
    <mergeCell ref="A88:C88"/>
    <mergeCell ref="A23:B23"/>
    <mergeCell ref="A44:B44"/>
    <mergeCell ref="A65:C65"/>
    <mergeCell ref="A80:B80"/>
    <mergeCell ref="A42:C42"/>
    <mergeCell ref="A63:C63"/>
    <mergeCell ref="A78:C78"/>
    <mergeCell ref="A1:C1"/>
    <mergeCell ref="A3:B3"/>
    <mergeCell ref="B5:D5"/>
    <mergeCell ref="A19:C19"/>
    <mergeCell ref="A21:B2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Judith Champ</cp:lastModifiedBy>
  <cp:revision/>
  <dcterms:created xsi:type="dcterms:W3CDTF">2023-08-14T08:27:40Z</dcterms:created>
  <dcterms:modified xsi:type="dcterms:W3CDTF">2023-10-10T12:54:58Z</dcterms:modified>
  <cp:category/>
  <cp:contentStatus/>
</cp:coreProperties>
</file>